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prh1\Downloads\"/>
    </mc:Choice>
  </mc:AlternateContent>
  <xr:revisionPtr revIDLastSave="0" documentId="13_ncr:1_{51356BB7-F2D9-44DA-9EA6-56D250E500D8}" xr6:coauthVersionLast="44" xr6:coauthVersionMax="44" xr10:uidLastSave="{00000000-0000-0000-0000-000000000000}"/>
  <bookViews>
    <workbookView xWindow="40920" yWindow="-120" windowWidth="29040" windowHeight="15840" firstSheet="1" activeTab="1" xr2:uid="{00000000-000D-0000-FFFF-FFFF00000000}"/>
  </bookViews>
  <sheets>
    <sheet name="Sheet1" sheetId="53" state="hidden" r:id="rId1"/>
    <sheet name="Workbook overview" sheetId="66" r:id="rId2"/>
    <sheet name="Table 1a AOAR 2018-19" sheetId="58" r:id="rId3"/>
    <sheet name="Table 1b AOAR 2018-19" sheetId="59" r:id="rId4"/>
    <sheet name="Table 2a Attainment 2017-18" sheetId="60" r:id="rId5"/>
    <sheet name="Table 2b Attainment 2017-18" sheetId="61" r:id="rId6"/>
    <sheet name="Rounding and suppression" sheetId="55" r:id="rId7"/>
  </sheets>
  <definedNames>
    <definedName name="AOAR1a_datavars">#REF!</definedName>
    <definedName name="AOAR1a_rowtags">#REF!</definedName>
    <definedName name="AOAR1a_rowvars">#REF!</definedName>
    <definedName name="AOAR1aAcc_datacols">'Table 1a AOAR 2018-19'!$D$29:$G$29</definedName>
    <definedName name="AOAR1aAcc_rowtags">'Table 1a AOAR 2018-19'!$I$7:$K$27</definedName>
    <definedName name="AOAR1aAcc_rowvars">'Table 1a AOAR 2018-19'!$I$6:$K$6</definedName>
    <definedName name="AOAR1b_coltags">#REF!</definedName>
    <definedName name="AOAR1b_colvar">#REF!</definedName>
    <definedName name="AOAR1b_datacols">#REF!</definedName>
    <definedName name="AOAR1b_rowtags">#REF!</definedName>
    <definedName name="AOAR1b_rowvars">#REF!</definedName>
    <definedName name="AOAR1bAcc_datacols">'Table 1b AOAR 2018-19'!$D$59:$J$59</definedName>
    <definedName name="AOAR1bAcc_rowtags">'Table 1b AOAR 2018-19'!$L$7:$N$57</definedName>
    <definedName name="AOAR1bAcc_rowvars">'Table 1b AOAR 2018-19'!$L$6:$N$6</definedName>
    <definedName name="AOARraw_coltags">#REF!</definedName>
    <definedName name="AOARraw_colvars">#REF!</definedName>
    <definedName name="AOARraw_datacols">#REF!</definedName>
    <definedName name="AOARraw_rowtags">#REF!</definedName>
    <definedName name="AOARraw_rowvars">#REF!</definedName>
    <definedName name="Attain2a_datacol">#REF!</definedName>
    <definedName name="Attain2a_rowtags">#REF!</definedName>
    <definedName name="Attain2a_rowvars">#REF!</definedName>
    <definedName name="Attain2aAcc_datacols">'Table 2a Attainment 2017-18'!$C$15</definedName>
    <definedName name="Attain2aAcc_rowtags">'Table 2a Attainment 2017-18'!$E$7:$F$13</definedName>
    <definedName name="Attain2aAcc_rowvars">'Table 2a Attainment 2017-18'!$E$6:$F$6</definedName>
    <definedName name="Attain2b_APcoltags1">#REF!</definedName>
    <definedName name="Attain2b_APcoltags2">#REF!</definedName>
    <definedName name="Attain2b_colvars">#REF!</definedName>
    <definedName name="Attain2b_datacols">#REF!</definedName>
    <definedName name="Attain2b_FTcoltags1">#REF!</definedName>
    <definedName name="Attain2b_FTcoltags2">#REF!</definedName>
    <definedName name="Attain2b_PTcoltags1">#REF!</definedName>
    <definedName name="Attain2b_PTcoltags2">#REF!</definedName>
    <definedName name="Attain2b_rowtags">#REF!</definedName>
    <definedName name="Attain2b_rowvars">#REF!</definedName>
    <definedName name="Attain2bAcc_coltags">'Table 2b Attainment 2017-18'!$D$56:$J$57</definedName>
    <definedName name="Attain2bAcc_colvars">'Table 2b Attainment 2017-18'!$C$56:$C$57</definedName>
    <definedName name="Attain2bAcc_datacols">'Table 2b Attainment 2017-18'!$D$58:$J$58</definedName>
    <definedName name="Attain2bAcc_rowtags">'Table 2b Attainment 2017-18'!$L$7:$N$54</definedName>
    <definedName name="Attain2bAcc_rowvars">'Table 2b Attainment 2017-18'!$L$6:$N$6</definedName>
    <definedName name="ConfirmDropdown">Sheet1!$A$9</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rowtag">#REF!</definedName>
    <definedName name="Nil_rowvar">#REF!</definedName>
    <definedName name="NilReturnConfirm">#REF!</definedName>
    <definedName name="NilReturnTest">#REF!</definedName>
    <definedName name="numValFails">#REF!</definedName>
    <definedName name="numValWarnings">#REF!</definedName>
    <definedName name="Provider">Sheet1!$B$2</definedName>
    <definedName name="UKPRN">Sheet1!$B$1</definedName>
    <definedName name="uploadDateTime">Sheet1!$B$3</definedName>
    <definedName name="val_datacols">#REF!</definedName>
    <definedName name="val_rowtagsq123">#REF!</definedName>
    <definedName name="val_rowtagsq4">#REF!</definedName>
    <definedName name="val_rowtagsq5">#REF!</definedName>
    <definedName name="val_rowtagsq6">#REF!</definedName>
    <definedName name="val_rowvar">#REF!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q3_datacol">#REF!</definedName>
    <definedName name="valq3_rowtag">#REF!</definedName>
    <definedName name="valq3_rowvar">#REF!</definedName>
    <definedName name="Web_datacol">#REF!</definedName>
    <definedName name="Web_rowtag">#REF!</definedName>
    <definedName name="Web_rowvar">#REF!</definedName>
    <definedName name="weblink">#REF!</definedName>
    <definedName name="YesNoDropdown">Sheet1!$A$6:$A$7</definedName>
  </definedNames>
  <calcPr calcId="191029" forceFullCal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61" l="1"/>
  <c r="A2" i="60"/>
  <c r="A3" i="61"/>
  <c r="A3" i="60"/>
  <c r="A3" i="59"/>
  <c r="A3" i="58"/>
  <c r="A2" i="59"/>
  <c r="A2" i="58"/>
</calcChain>
</file>

<file path=xl/sharedStrings.xml><?xml version="1.0" encoding="utf-8"?>
<sst xmlns="http://schemas.openxmlformats.org/spreadsheetml/2006/main" count="1395" uniqueCount="191">
  <si>
    <t>Gender</t>
  </si>
  <si>
    <t>Female</t>
  </si>
  <si>
    <t>Male</t>
  </si>
  <si>
    <t>Other</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</si>
  <si>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</si>
  <si>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</si>
  <si>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</si>
  <si>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</si>
  <si>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</si>
  <si>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</si>
  <si>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</si>
  <si>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</si>
  <si>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</si>
  <si>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</si>
  <si>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</si>
  <si>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</si>
  <si>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</si>
  <si>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</si>
  <si>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</si>
  <si>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</si>
  <si>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</si>
  <si>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</si>
  <si>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</si>
  <si>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</si>
  <si>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</si>
  <si>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Table 2a: Percentage of first degrees at grade 2:1 or above by characteristic for 2017-18 qualifiers</t>
  </si>
  <si>
    <t>Percentage</t>
  </si>
  <si>
    <t>3 to 5</t>
  </si>
  <si>
    <t>Table 2b: Detailed information on attainment for 2017-18 qualifiers</t>
  </si>
  <si>
    <t>OUG</t>
  </si>
  <si>
    <t>FDEG_U</t>
  </si>
  <si>
    <t>TRAWARD</t>
  </si>
  <si>
    <t>TRDEGCLASS</t>
  </si>
  <si>
    <t>1ST</t>
  </si>
  <si>
    <t>2_1</t>
  </si>
  <si>
    <t>2_2</t>
  </si>
  <si>
    <t>3RD</t>
  </si>
  <si>
    <t>HCPub</t>
  </si>
  <si>
    <t>PCPub</t>
  </si>
  <si>
    <t>TRMODE</t>
  </si>
  <si>
    <t>A</t>
  </si>
  <si>
    <t>B</t>
  </si>
  <si>
    <t>W</t>
  </si>
  <si>
    <t>U</t>
  </si>
  <si>
    <t>M</t>
  </si>
  <si>
    <t>O</t>
  </si>
  <si>
    <t>F</t>
  </si>
  <si>
    <t>FDEG_C</t>
  </si>
  <si>
    <t>APP</t>
  </si>
  <si>
    <t>Table 1a: Summary of applications, offers, acceptances and registrations for 2018-19 entrants</t>
  </si>
  <si>
    <t>Number of applications</t>
  </si>
  <si>
    <t>Percentage of applications that received an offer</t>
  </si>
  <si>
    <t xml:space="preserve">Percentage of applications that  accepted an offer </t>
  </si>
  <si>
    <t>Full Time</t>
  </si>
  <si>
    <t>Part Time</t>
  </si>
  <si>
    <t>PubApps</t>
  </si>
  <si>
    <t>pubOffPC</t>
  </si>
  <si>
    <t>pubAcceptsPC</t>
  </si>
  <si>
    <t>pubRegsPC</t>
  </si>
  <si>
    <t>PCOffers</t>
  </si>
  <si>
    <t>PCAccepts</t>
  </si>
  <si>
    <t>PCRegs</t>
  </si>
  <si>
    <t>N</t>
  </si>
  <si>
    <t>DP</t>
  </si>
  <si>
    <t>Table 1b: Detailed information on applications, offers, acceptances and registrations for 2018-19 entrants</t>
  </si>
  <si>
    <t>UNKNOWN</t>
  </si>
  <si>
    <t>EIMD quintile</t>
  </si>
  <si>
    <t>UKPRN</t>
  </si>
  <si>
    <t>Provider</t>
  </si>
  <si>
    <t>Confirm</t>
  </si>
  <si>
    <t>Percentage of applications that led to a registration</t>
  </si>
  <si>
    <t>BAME</t>
  </si>
  <si>
    <t>uploadDateTime</t>
  </si>
  <si>
    <t>1 and 2</t>
  </si>
  <si>
    <t>Transparency return 2019 - Applications, offers, acceptances and registrations: 2018-19 entrants</t>
  </si>
  <si>
    <t>For details of non-numeric values in the following table, please see the 'Rounding and suppression' tab</t>
  </si>
  <si>
    <t>Mode of Study</t>
  </si>
  <si>
    <t>Characteristic split</t>
  </si>
  <si>
    <t>End of worksheet</t>
  </si>
  <si>
    <t>Number of Applications</t>
  </si>
  <si>
    <t>Number of offers</t>
  </si>
  <si>
    <t>Number of offer acceptances</t>
  </si>
  <si>
    <t>Number of Registrations</t>
  </si>
  <si>
    <t>Transparency return 2019 - Attainment: 2017-18 qualifiers</t>
  </si>
  <si>
    <t>For details of non-numeric values in the following tables, please see the 'Rounding and suppression' tab</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</si>
  <si>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</si>
  <si>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</si>
  <si>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</si>
  <si>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</si>
  <si>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</si>
  <si>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</si>
  <si>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</si>
  <si>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</si>
  <si>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</si>
  <si>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</si>
  <si>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 xml:space="preserve">Transparency return 2019 - Rounding and suppression </t>
  </si>
  <si>
    <t>The data contained in the tables in this workbook (tables 1a, 1b, 2a and 2b) have been rounded and suppressed as follows:</t>
  </si>
  <si>
    <t>Numerators and denominators have been rounded to the nearest 10. Where the numerator or denominator rounds to 20 or less, the data will be suppressed with an 'N'.</t>
  </si>
  <si>
    <t>Percentages will be rounded according to the smallest, unsuppressed denominator with a given mode and characteristic. If the denominator rounds to:</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</si>
  <si>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</si>
  <si>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</si>
  <si>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End of workbook</t>
  </si>
  <si>
    <t>Transparency return 2019 - Workbook overview</t>
  </si>
  <si>
    <t>The following worksheets are included in this workbook:</t>
  </si>
  <si>
    <r>
      <rPr>
        <b/>
        <sz val="11"/>
        <color theme="1"/>
        <rFont val="Calibri"/>
        <family val="2"/>
        <scheme val="minor"/>
      </rPr>
      <t>Table 1a AOAR 2018-19</t>
    </r>
    <r>
      <rPr>
        <sz val="11"/>
        <color theme="1"/>
        <rFont val="Calibri"/>
        <family val="2"/>
        <scheme val="minor"/>
      </rPr>
      <t xml:space="preserve"> - This worksheet contains table 1a which relates to the applications, offers, acceptances and registrations for the provider (AOAR). This table presents a summary of applications, offers, acceptances and registrations by characteristic for 2018-19 entrants.</t>
    </r>
  </si>
  <si>
    <r>
      <rPr>
        <b/>
        <sz val="11"/>
        <color theme="1"/>
        <rFont val="Calibri"/>
        <family val="2"/>
        <scheme val="minor"/>
      </rPr>
      <t>Table 1b AOAR 2018-19</t>
    </r>
    <r>
      <rPr>
        <sz val="11"/>
        <color theme="1"/>
        <rFont val="Calibri"/>
        <family val="2"/>
        <scheme val="minor"/>
      </rPr>
      <t xml:space="preserve"> - This worksheets contains table 1b which relates to the applications, offers, acceptances and registrations for the provider (AOAR). This table presents detailed information on applications, offers, acceptances and registrations by characteristic for 2018-19 entrants.</t>
    </r>
  </si>
  <si>
    <r>
      <rPr>
        <b/>
        <sz val="11"/>
        <color theme="1"/>
        <rFont val="Calibri"/>
        <family val="2"/>
        <scheme val="minor"/>
      </rPr>
      <t>Table 2b Attainment 2017-18</t>
    </r>
    <r>
      <rPr>
        <sz val="11"/>
        <color theme="1"/>
        <rFont val="Calibri"/>
        <family val="2"/>
        <scheme val="minor"/>
      </rPr>
      <t xml:space="preserve"> - This worksheets contains table 2b which relates to attainment at the provider. This table presents detailed information on attainment by characteristic for 2017-18 qualifiers.</t>
    </r>
  </si>
  <si>
    <t>This workbook contains the data tables for the Transparency return 2019.</t>
  </si>
  <si>
    <r>
      <rPr>
        <b/>
        <sz val="11"/>
        <color theme="1"/>
        <rFont val="Calibri"/>
        <family val="2"/>
        <scheme val="minor"/>
      </rPr>
      <t>Table 2a Attainment 2017-18</t>
    </r>
    <r>
      <rPr>
        <sz val="11"/>
        <color theme="1"/>
        <rFont val="Calibri"/>
        <family val="2"/>
        <scheme val="minor"/>
      </rPr>
      <t xml:space="preserve"> - This worksheets contains table 2a which relates to attainment at the provider. This table presents the percentage of first degrees at grade 2:1 or above by characteristic for 2017-18 qualifiers</t>
    </r>
  </si>
  <si>
    <t>60%</t>
  </si>
  <si>
    <t>76%</t>
  </si>
  <si>
    <t>66.3%</t>
  </si>
  <si>
    <t>74.7%</t>
  </si>
  <si>
    <t>69.1%</t>
  </si>
  <si>
    <t>74.2%</t>
  </si>
  <si>
    <t>Staffordshire University</t>
  </si>
  <si>
    <t>Aug 21 2019  3:44PM</t>
  </si>
  <si>
    <t>25%</t>
  </si>
  <si>
    <t>45%</t>
  </si>
  <si>
    <t>5%</t>
  </si>
  <si>
    <t>10%</t>
  </si>
  <si>
    <t>35%</t>
  </si>
  <si>
    <t>40%</t>
  </si>
  <si>
    <t>15%</t>
  </si>
  <si>
    <t>20%</t>
  </si>
  <si>
    <t>44%</t>
  </si>
  <si>
    <t>36%</t>
  </si>
  <si>
    <t>14%</t>
  </si>
  <si>
    <t>30%</t>
  </si>
  <si>
    <t>24%</t>
  </si>
  <si>
    <t>21%</t>
  </si>
  <si>
    <t>6%</t>
  </si>
  <si>
    <t>39%</t>
  </si>
  <si>
    <t>34%</t>
  </si>
  <si>
    <t>17%</t>
  </si>
  <si>
    <t>47%</t>
  </si>
  <si>
    <t>12%</t>
  </si>
  <si>
    <t>37%</t>
  </si>
  <si>
    <t>50%</t>
  </si>
  <si>
    <t>33%</t>
  </si>
  <si>
    <t>23%</t>
  </si>
  <si>
    <t>8%</t>
  </si>
  <si>
    <t>9%</t>
  </si>
  <si>
    <t>11%</t>
  </si>
  <si>
    <t>84.8%</t>
  </si>
  <si>
    <t>34.8%</t>
  </si>
  <si>
    <t>32.1%</t>
  </si>
  <si>
    <t>78.7%</t>
  </si>
  <si>
    <t>26.7%</t>
  </si>
  <si>
    <t>23.7%</t>
  </si>
  <si>
    <t>80.2%</t>
  </si>
  <si>
    <t>33.3%</t>
  </si>
  <si>
    <t>30.5%</t>
  </si>
  <si>
    <t>86.2%</t>
  </si>
  <si>
    <t>33.7%</t>
  </si>
  <si>
    <t>31.0%</t>
  </si>
  <si>
    <t>90.6%</t>
  </si>
  <si>
    <t>35.8%</t>
  </si>
  <si>
    <t>32.9%</t>
  </si>
  <si>
    <t>76.4%</t>
  </si>
  <si>
    <t>27.8%</t>
  </si>
  <si>
    <t>98%</t>
  </si>
  <si>
    <t>97%</t>
  </si>
  <si>
    <t>92%</t>
  </si>
  <si>
    <t>96%</t>
  </si>
  <si>
    <t>86%</t>
  </si>
  <si>
    <t>87%</t>
  </si>
  <si>
    <t>85%</t>
  </si>
  <si>
    <t>74%</t>
  </si>
  <si>
    <t>93%</t>
  </si>
  <si>
    <t>90%</t>
  </si>
  <si>
    <t>83%</t>
  </si>
  <si>
    <t>95%</t>
  </si>
  <si>
    <t>84%</t>
  </si>
  <si>
    <t>99%</t>
  </si>
  <si>
    <t>94%</t>
  </si>
  <si>
    <t>100%</t>
  </si>
  <si>
    <t>91%</t>
  </si>
  <si>
    <t>22%</t>
  </si>
  <si>
    <t>70%</t>
  </si>
  <si>
    <t>29%</t>
  </si>
  <si>
    <t>28%</t>
  </si>
  <si>
    <t>27%</t>
  </si>
  <si>
    <t>32%</t>
  </si>
  <si>
    <t>56%</t>
  </si>
  <si>
    <t>31%</t>
  </si>
  <si>
    <t>80%</t>
  </si>
  <si>
    <t>73%</t>
  </si>
  <si>
    <t>75%</t>
  </si>
  <si>
    <t>88%</t>
  </si>
  <si>
    <t>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</si>
</sst>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sz val="10.5"/>
      <color rgb="FF000000"/>
      <name val="Arial"/>
      <family val="2"/>
    </font>
    <font>
      <sz val="11"/>
      <color theme="1"/>
      <name val="Calibri"/>
      <family val="2"/>
      <scheme val="minor"/>
    </font>
    <font>
      <sz val="10.5"/>
      <color theme="1"/>
      <name val="Calibri"/>
      <family val="2"/>
      <scheme val="minor"/>
    </font>
    <font>
      <b/>
      <sz val="10.5"/>
      <name val="Arial"/>
      <family val="2"/>
    </font>
    <font>
      <sz val="11"/>
      <name val="Arial"/>
      <family val="2"/>
    </font>
    <font>
      <b/>
      <u/>
      <sz val="11"/>
      <color theme="1"/>
      <name val="Calibri"/>
      <family val="2"/>
      <scheme val="minor"/>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84">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style="thin">
        <color auto="1"/>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top style="medium">
        <color auto="1"/>
      </top>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thin">
        <color auto="1"/>
      </top>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s>
  <cellStyleXfs count="4">
    <xf numFmtId="0" fontId="0" fillId="0" borderId="0"/>
    <xf numFmtId="0" fontId="3" fillId="0" borderId="0"/>
    <xf numFmtId="0" fontId="3" fillId="0" borderId="0"/>
    <xf numFmtId="9" fontId="10" fillId="0" borderId="0" applyFont="0" applyFill="0" applyBorder="0" applyAlignment="0" applyProtection="0"/>
  </cellStyleXfs>
  <cellXfs count="270">
    <xf numFmtId="0" fontId="0" fillId="0" borderId="0" xfId="0"/>
    <xf numFmtId="0" fontId="0" fillId="0" borderId="0" xfId="0"/>
    <xf numFmtId="0" fontId="3" fillId="0" borderId="0" xfId="1"/>
    <xf numFmtId="0" fontId="4" fillId="0" borderId="0" xfId="0" applyFont="1"/>
    <xf numFmtId="0" fontId="7" fillId="3" borderId="0" xfId="0" applyFont="1" applyFill="1"/>
    <xf numFmtId="0" fontId="9" fillId="0" borderId="0" xfId="0" applyFont="1" applyFill="1" applyBorder="1" applyAlignment="1">
      <alignment horizontal="right" vertical="center"/>
    </xf>
    <xf numFmtId="0" fontId="7" fillId="0" borderId="0" xfId="0" applyFont="1" applyFill="1" applyBorder="1" applyAlignment="1">
      <alignment horizontal="right"/>
    </xf>
    <xf numFmtId="0" fontId="9" fillId="0" borderId="0" xfId="0" applyFont="1" applyFill="1" applyBorder="1" applyAlignment="1">
      <alignment horizontal="right" vertical="center" wrapText="1"/>
    </xf>
    <xf numFmtId="0" fontId="4" fillId="0" borderId="0" xfId="0" applyFont="1" applyFill="1"/>
    <xf numFmtId="0" fontId="8" fillId="0" borderId="0" xfId="1" applyFont="1"/>
    <xf numFmtId="0" fontId="7" fillId="0" borderId="0" xfId="0" applyFont="1" applyFill="1"/>
    <xf numFmtId="0" fontId="8" fillId="2" borderId="0" xfId="0" applyFont="1" applyFill="1"/>
    <xf numFmtId="0" fontId="8" fillId="2" borderId="0" xfId="0" applyFont="1" applyFill="1" applyAlignment="1">
      <alignment horizontal="right"/>
    </xf>
    <xf numFmtId="0" fontId="8" fillId="2" borderId="0" xfId="0" applyFont="1" applyFill="1" applyBorder="1" applyAlignment="1">
      <alignment horizontal="right" wrapText="1"/>
    </xf>
    <xf numFmtId="0" fontId="8" fillId="2" borderId="0" xfId="0" applyFont="1" applyFill="1" applyAlignment="1">
      <alignment wrapText="1"/>
    </xf>
    <xf numFmtId="0" fontId="8" fillId="3" borderId="0" xfId="0" applyFont="1" applyFill="1" applyAlignment="1">
      <alignment wrapText="1"/>
    </xf>
    <xf numFmtId="49" fontId="8" fillId="2" borderId="23" xfId="0" applyNumberFormat="1" applyFont="1" applyFill="1" applyBorder="1"/>
    <xf numFmtId="49" fontId="8" fillId="2" borderId="8" xfId="0" applyNumberFormat="1" applyFont="1" applyFill="1" applyBorder="1" applyAlignment="1">
      <alignment horizontal="right"/>
    </xf>
    <xf numFmtId="9" fontId="8" fillId="2" borderId="0" xfId="0" applyNumberFormat="1" applyFont="1" applyFill="1" applyBorder="1"/>
    <xf numFmtId="0" fontId="8" fillId="4" borderId="0" xfId="0" applyFont="1" applyFill="1"/>
    <xf numFmtId="49" fontId="8" fillId="2" borderId="25" xfId="0" applyNumberFormat="1" applyFont="1" applyFill="1" applyBorder="1"/>
    <xf numFmtId="49" fontId="8" fillId="2" borderId="6" xfId="0" applyNumberFormat="1" applyFont="1" applyFill="1" applyBorder="1" applyAlignment="1">
      <alignment horizontal="right"/>
    </xf>
    <xf numFmtId="49" fontId="8" fillId="4" borderId="0" xfId="0" applyNumberFormat="1" applyFont="1" applyFill="1"/>
    <xf numFmtId="0" fontId="8" fillId="2" borderId="0" xfId="0" applyFont="1" applyFill="1" applyBorder="1"/>
    <xf numFmtId="49" fontId="8" fillId="2" borderId="4" xfId="0" applyNumberFormat="1" applyFont="1" applyFill="1" applyBorder="1"/>
    <xf numFmtId="49" fontId="8" fillId="2" borderId="7"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3" borderId="0" xfId="0" applyNumberFormat="1" applyFont="1" applyFill="1" applyBorder="1" applyAlignment="1">
      <alignment horizontal="right"/>
    </xf>
    <xf numFmtId="0" fontId="7" fillId="3" borderId="0" xfId="0" applyFont="1" applyFill="1" applyBorder="1" applyAlignment="1">
      <alignment wrapText="1"/>
    </xf>
    <xf numFmtId="0" fontId="8" fillId="2" borderId="32" xfId="0" applyFont="1" applyFill="1" applyBorder="1"/>
    <xf numFmtId="0" fontId="11" fillId="4" borderId="0" xfId="0" applyFont="1" applyFill="1"/>
    <xf numFmtId="0" fontId="8" fillId="2" borderId="13" xfId="0" applyFont="1" applyFill="1" applyBorder="1"/>
    <xf numFmtId="0" fontId="8" fillId="2" borderId="15" xfId="0" applyFont="1" applyFill="1" applyBorder="1"/>
    <xf numFmtId="0" fontId="8" fillId="2" borderId="2" xfId="0" applyFont="1" applyFill="1" applyBorder="1" applyAlignment="1">
      <alignment horizontal="left"/>
    </xf>
    <xf numFmtId="0" fontId="11" fillId="4" borderId="0" xfId="0" applyFont="1" applyFill="1" applyAlignment="1">
      <alignment horizontal="left"/>
    </xf>
    <xf numFmtId="0" fontId="8" fillId="2" borderId="13" xfId="0" applyFont="1" applyFill="1" applyBorder="1" applyAlignment="1">
      <alignment horizontal="left"/>
    </xf>
    <xf numFmtId="0" fontId="8" fillId="2" borderId="33" xfId="0" applyFont="1" applyFill="1" applyBorder="1"/>
    <xf numFmtId="0" fontId="8" fillId="2" borderId="2" xfId="0" applyFont="1" applyFill="1" applyBorder="1"/>
    <xf numFmtId="0" fontId="8" fillId="2" borderId="5" xfId="0" applyFont="1" applyFill="1" applyBorder="1"/>
    <xf numFmtId="0" fontId="8" fillId="2" borderId="34" xfId="0" applyFont="1" applyFill="1" applyBorder="1"/>
    <xf numFmtId="0" fontId="11" fillId="3" borderId="0" xfId="0" applyFont="1" applyFill="1"/>
    <xf numFmtId="0" fontId="11" fillId="4" borderId="0" xfId="0" applyFont="1" applyFill="1" applyBorder="1"/>
    <xf numFmtId="1" fontId="8" fillId="2" borderId="16" xfId="0" applyNumberFormat="1" applyFont="1" applyFill="1" applyBorder="1" applyAlignment="1">
      <alignment horizontal="right"/>
    </xf>
    <xf numFmtId="1" fontId="8" fillId="2" borderId="18" xfId="0" applyNumberFormat="1" applyFont="1" applyFill="1" applyBorder="1" applyAlignment="1">
      <alignment horizontal="right"/>
    </xf>
    <xf numFmtId="1" fontId="8" fillId="2" borderId="20" xfId="0" applyNumberFormat="1" applyFont="1" applyFill="1" applyBorder="1" applyAlignment="1">
      <alignment horizontal="right"/>
    </xf>
    <xf numFmtId="1" fontId="8" fillId="2" borderId="30" xfId="0" applyNumberFormat="1" applyFont="1" applyFill="1" applyBorder="1" applyAlignment="1">
      <alignment horizontal="right"/>
    </xf>
    <xf numFmtId="1" fontId="8" fillId="2" borderId="21" xfId="0" applyNumberFormat="1" applyFont="1" applyFill="1" applyBorder="1" applyAlignment="1">
      <alignment horizontal="right"/>
    </xf>
    <xf numFmtId="1" fontId="8" fillId="2" borderId="35" xfId="0" applyNumberFormat="1" applyFont="1" applyFill="1" applyBorder="1" applyAlignment="1">
      <alignment horizontal="right"/>
    </xf>
    <xf numFmtId="1" fontId="8" fillId="2" borderId="8"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31" xfId="0" applyNumberFormat="1" applyFont="1" applyFill="1" applyBorder="1" applyAlignment="1">
      <alignment horizontal="right"/>
    </xf>
    <xf numFmtId="1" fontId="8" fillId="2" borderId="11" xfId="0" applyNumberFormat="1" applyFont="1" applyFill="1" applyBorder="1" applyAlignment="1">
      <alignment horizontal="right"/>
    </xf>
    <xf numFmtId="1" fontId="8" fillId="2" borderId="36" xfId="0" applyNumberFormat="1" applyFont="1" applyFill="1" applyBorder="1" applyAlignment="1">
      <alignment horizontal="right"/>
    </xf>
    <xf numFmtId="49" fontId="8" fillId="2" borderId="31" xfId="0" applyNumberFormat="1" applyFont="1" applyFill="1" applyBorder="1" applyAlignment="1">
      <alignment horizontal="right"/>
    </xf>
    <xf numFmtId="49" fontId="8" fillId="2" borderId="11" xfId="0" applyNumberFormat="1" applyFont="1" applyFill="1" applyBorder="1" applyAlignment="1">
      <alignment horizontal="right"/>
    </xf>
    <xf numFmtId="49" fontId="8" fillId="2" borderId="36" xfId="0" applyNumberFormat="1" applyFont="1" applyFill="1" applyBorder="1" applyAlignment="1">
      <alignment horizontal="right"/>
    </xf>
    <xf numFmtId="0" fontId="4" fillId="4" borderId="0" xfId="0" applyFont="1" applyFill="1" applyBorder="1"/>
    <xf numFmtId="0" fontId="4" fillId="0" borderId="0" xfId="0" applyFont="1" applyAlignment="1">
      <alignment wrapText="1"/>
    </xf>
    <xf numFmtId="0" fontId="7" fillId="4" borderId="0" xfId="0" applyFont="1" applyFill="1"/>
    <xf numFmtId="0" fontId="7" fillId="4" borderId="0" xfId="0" applyFont="1" applyFill="1" applyAlignment="1">
      <alignment horizontal="left"/>
    </xf>
    <xf numFmtId="0" fontId="13" fillId="2" borderId="0" xfId="0" applyFont="1" applyFill="1"/>
    <xf numFmtId="0" fontId="8" fillId="4" borderId="0" xfId="1" applyFont="1" applyFill="1" applyAlignment="1"/>
    <xf numFmtId="0" fontId="8" fillId="4" borderId="0" xfId="1" applyFont="1" applyFill="1"/>
    <xf numFmtId="0" fontId="4" fillId="0" borderId="0" xfId="0" applyFont="1" applyFill="1" applyBorder="1"/>
    <xf numFmtId="0" fontId="8" fillId="2" borderId="5" xfId="0" applyFont="1" applyFill="1" applyBorder="1" applyAlignment="1">
      <alignment horizontal="left" vertical="center"/>
    </xf>
    <xf numFmtId="0" fontId="8" fillId="2" borderId="0" xfId="0" applyFont="1" applyFill="1" applyAlignment="1"/>
    <xf numFmtId="0" fontId="7" fillId="0" borderId="0" xfId="0" applyFont="1"/>
    <xf numFmtId="49" fontId="8" fillId="2" borderId="0" xfId="0" applyNumberFormat="1" applyFont="1" applyFill="1"/>
    <xf numFmtId="0" fontId="14"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5" fillId="2" borderId="0" xfId="0" applyFont="1" applyFill="1"/>
    <xf numFmtId="0" fontId="7" fillId="2" borderId="0" xfId="0" applyFont="1" applyFill="1"/>
    <xf numFmtId="0" fontId="7" fillId="0" borderId="0" xfId="0" applyFont="1" applyFill="1" applyBorder="1" applyAlignment="1">
      <alignment wrapText="1"/>
    </xf>
    <xf numFmtId="0" fontId="8" fillId="2" borderId="0" xfId="0" applyFont="1" applyFill="1" applyBorder="1" applyAlignment="1">
      <alignment vertical="top"/>
    </xf>
    <xf numFmtId="0" fontId="8" fillId="2" borderId="32" xfId="0" applyFont="1" applyFill="1" applyBorder="1" applyAlignment="1">
      <alignment horizontal="left" vertical="center"/>
    </xf>
    <xf numFmtId="3" fontId="8" fillId="2" borderId="44" xfId="0" applyNumberFormat="1" applyFont="1" applyFill="1" applyBorder="1" applyAlignment="1">
      <alignment horizontal="right" vertical="center"/>
    </xf>
    <xf numFmtId="3" fontId="8" fillId="2" borderId="45" xfId="0" applyNumberFormat="1" applyFont="1" applyFill="1" applyBorder="1" applyAlignment="1">
      <alignment horizontal="right"/>
    </xf>
    <xf numFmtId="49" fontId="8" fillId="2" borderId="46" xfId="3" applyNumberFormat="1" applyFont="1" applyFill="1" applyBorder="1" applyAlignment="1">
      <alignment horizontal="right"/>
    </xf>
    <xf numFmtId="49" fontId="8" fillId="2" borderId="28" xfId="3" applyNumberFormat="1" applyFont="1" applyFill="1" applyBorder="1" applyAlignment="1">
      <alignment horizontal="right"/>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3" fontId="8" fillId="2" borderId="47" xfId="0" applyNumberFormat="1" applyFont="1" applyFill="1" applyBorder="1" applyAlignment="1">
      <alignment horizontal="right" vertical="center"/>
    </xf>
    <xf numFmtId="3" fontId="8" fillId="2" borderId="48" xfId="0" applyNumberFormat="1" applyFont="1" applyFill="1" applyBorder="1" applyAlignment="1">
      <alignment horizontal="right"/>
    </xf>
    <xf numFmtId="49" fontId="8" fillId="2" borderId="25" xfId="3" applyNumberFormat="1" applyFont="1" applyFill="1" applyBorder="1" applyAlignment="1">
      <alignment horizontal="right"/>
    </xf>
    <xf numFmtId="49" fontId="8" fillId="2" borderId="49" xfId="3" applyNumberFormat="1" applyFont="1" applyFill="1" applyBorder="1" applyAlignment="1">
      <alignment horizontal="right"/>
    </xf>
    <xf numFmtId="49" fontId="8" fillId="2" borderId="47" xfId="0" applyNumberFormat="1" applyFont="1" applyFill="1" applyBorder="1" applyAlignment="1">
      <alignment horizontal="right"/>
    </xf>
    <xf numFmtId="0" fontId="8" fillId="2" borderId="2" xfId="0" applyFont="1" applyFill="1" applyBorder="1" applyAlignment="1">
      <alignment horizontal="left" vertical="center"/>
    </xf>
    <xf numFmtId="3" fontId="8" fillId="2" borderId="50" xfId="0" applyNumberFormat="1" applyFont="1" applyFill="1" applyBorder="1" applyAlignment="1">
      <alignment horizontal="right" vertical="center"/>
    </xf>
    <xf numFmtId="3" fontId="8" fillId="2" borderId="51" xfId="0" applyNumberFormat="1" applyFont="1" applyFill="1" applyBorder="1" applyAlignment="1">
      <alignment horizontal="right"/>
    </xf>
    <xf numFmtId="49" fontId="8" fillId="2" borderId="52" xfId="3" applyNumberFormat="1" applyFont="1" applyFill="1" applyBorder="1" applyAlignment="1">
      <alignment horizontal="right"/>
    </xf>
    <xf numFmtId="49" fontId="8" fillId="2" borderId="23" xfId="3" applyNumberFormat="1" applyFont="1" applyFill="1" applyBorder="1" applyAlignment="1">
      <alignment horizontal="right"/>
    </xf>
    <xf numFmtId="0" fontId="8" fillId="2" borderId="14" xfId="0" applyFont="1" applyFill="1" applyBorder="1" applyAlignment="1">
      <alignment horizontal="left" vertical="center"/>
    </xf>
    <xf numFmtId="3" fontId="8" fillId="2" borderId="53" xfId="0" applyNumberFormat="1" applyFont="1" applyFill="1" applyBorder="1" applyAlignment="1">
      <alignment horizontal="right" vertical="center"/>
    </xf>
    <xf numFmtId="3" fontId="8" fillId="2" borderId="54" xfId="0" applyNumberFormat="1" applyFont="1" applyFill="1" applyBorder="1" applyAlignment="1">
      <alignment horizontal="right"/>
    </xf>
    <xf numFmtId="49" fontId="8" fillId="2" borderId="55" xfId="3" applyNumberFormat="1" applyFont="1" applyFill="1" applyBorder="1" applyAlignment="1">
      <alignment horizontal="right"/>
    </xf>
    <xf numFmtId="49" fontId="8" fillId="2" borderId="66" xfId="3" applyNumberFormat="1" applyFont="1" applyFill="1" applyBorder="1" applyAlignment="1">
      <alignment horizontal="right"/>
    </xf>
    <xf numFmtId="0" fontId="8" fillId="2" borderId="33" xfId="0" applyFont="1" applyFill="1" applyBorder="1" applyAlignment="1">
      <alignment horizontal="left" vertical="center"/>
    </xf>
    <xf numFmtId="3" fontId="8" fillId="2" borderId="56" xfId="0" applyNumberFormat="1" applyFont="1" applyFill="1" applyBorder="1" applyAlignment="1">
      <alignment horizontal="right" vertical="center"/>
    </xf>
    <xf numFmtId="3" fontId="8" fillId="2" borderId="57" xfId="0" applyNumberFormat="1" applyFont="1" applyFill="1" applyBorder="1" applyAlignment="1">
      <alignment horizontal="right"/>
    </xf>
    <xf numFmtId="49" fontId="8" fillId="2" borderId="58" xfId="3" applyNumberFormat="1" applyFont="1" applyFill="1" applyBorder="1" applyAlignment="1">
      <alignment horizontal="right"/>
    </xf>
    <xf numFmtId="49" fontId="8" fillId="2" borderId="53" xfId="0" applyNumberFormat="1" applyFont="1" applyFill="1" applyBorder="1" applyAlignment="1">
      <alignment horizontal="right"/>
    </xf>
    <xf numFmtId="3" fontId="8" fillId="2" borderId="59" xfId="0" applyNumberFormat="1" applyFont="1" applyFill="1" applyBorder="1" applyAlignment="1">
      <alignment horizontal="right" vertical="center"/>
    </xf>
    <xf numFmtId="3" fontId="8" fillId="2" borderId="60" xfId="0" applyNumberFormat="1" applyFont="1" applyFill="1" applyBorder="1" applyAlignment="1">
      <alignment horizontal="right"/>
    </xf>
    <xf numFmtId="49" fontId="8" fillId="2" borderId="61" xfId="3" applyNumberFormat="1" applyFont="1" applyFill="1" applyBorder="1" applyAlignment="1">
      <alignment horizontal="right"/>
    </xf>
    <xf numFmtId="49" fontId="8" fillId="2" borderId="4" xfId="3" applyNumberFormat="1" applyFont="1" applyFill="1" applyBorder="1" applyAlignment="1">
      <alignment horizontal="right"/>
    </xf>
    <xf numFmtId="0" fontId="8" fillId="2" borderId="34" xfId="0" applyFont="1" applyFill="1" applyBorder="1" applyAlignment="1">
      <alignment horizontal="left" vertical="center"/>
    </xf>
    <xf numFmtId="3" fontId="8" fillId="2" borderId="62" xfId="0" applyNumberFormat="1" applyFont="1" applyFill="1" applyBorder="1" applyAlignment="1">
      <alignment horizontal="right" vertical="center"/>
    </xf>
    <xf numFmtId="3" fontId="8" fillId="2" borderId="63" xfId="0" applyNumberFormat="1" applyFont="1" applyFill="1" applyBorder="1" applyAlignment="1">
      <alignment horizontal="right"/>
    </xf>
    <xf numFmtId="49" fontId="8" fillId="2" borderId="64" xfId="3" applyNumberFormat="1" applyFont="1" applyFill="1" applyBorder="1" applyAlignment="1">
      <alignment horizontal="right"/>
    </xf>
    <xf numFmtId="49" fontId="8" fillId="2" borderId="62" xfId="0" applyNumberFormat="1" applyFont="1" applyFill="1" applyBorder="1" applyAlignment="1">
      <alignment horizontal="right"/>
    </xf>
    <xf numFmtId="0" fontId="8" fillId="2" borderId="0" xfId="0" applyFont="1" applyFill="1" applyBorder="1" applyAlignment="1">
      <alignment horizontal="right"/>
    </xf>
    <xf numFmtId="0" fontId="11" fillId="4" borderId="0" xfId="0" applyFont="1" applyFill="1" applyBorder="1" applyAlignment="1">
      <alignment horizontal="right"/>
    </xf>
    <xf numFmtId="3" fontId="8" fillId="2" borderId="67" xfId="0" applyNumberFormat="1" applyFont="1" applyFill="1" applyBorder="1" applyAlignment="1">
      <alignment horizontal="right"/>
    </xf>
    <xf numFmtId="0" fontId="7" fillId="0" borderId="0" xfId="0" applyFont="1" applyAlignment="1">
      <alignment wrapText="1"/>
    </xf>
    <xf numFmtId="0" fontId="8" fillId="2" borderId="37"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2" borderId="68" xfId="0" applyFont="1" applyFill="1" applyBorder="1" applyAlignment="1">
      <alignment horizontal="left" vertical="top"/>
    </xf>
    <xf numFmtId="0" fontId="8" fillId="2" borderId="65" xfId="0" applyFont="1" applyFill="1" applyBorder="1" applyAlignment="1">
      <alignment horizontal="left" vertical="top"/>
    </xf>
    <xf numFmtId="49" fontId="8" fillId="2" borderId="68" xfId="0" applyNumberFormat="1" applyFont="1" applyFill="1" applyBorder="1" applyAlignment="1">
      <alignment horizontal="left" vertical="top" wrapText="1"/>
    </xf>
    <xf numFmtId="0" fontId="0" fillId="2" borderId="0" xfId="0" applyFill="1"/>
    <xf numFmtId="0" fontId="5" fillId="2" borderId="0" xfId="0" applyFont="1" applyFill="1" applyAlignment="1">
      <alignment wrapText="1"/>
    </xf>
    <xf numFmtId="0" fontId="7" fillId="2" borderId="0" xfId="0" applyFont="1" applyFill="1" applyBorder="1" applyAlignment="1">
      <alignment wrapText="1"/>
    </xf>
    <xf numFmtId="0" fontId="12" fillId="2" borderId="0" xfId="0" applyFont="1" applyFill="1" applyAlignment="1">
      <alignment wrapText="1"/>
    </xf>
    <xf numFmtId="0" fontId="8" fillId="2" borderId="0" xfId="1" applyFont="1" applyFill="1"/>
    <xf numFmtId="0" fontId="7" fillId="0" borderId="65" xfId="0" applyFont="1" applyBorder="1" applyAlignment="1">
      <alignment horizontal="left"/>
    </xf>
    <xf numFmtId="0" fontId="8" fillId="2" borderId="65" xfId="0" applyFont="1" applyFill="1" applyBorder="1" applyAlignment="1">
      <alignment horizontal="left" wrapText="1"/>
    </xf>
    <xf numFmtId="0" fontId="8" fillId="2" borderId="40" xfId="0" applyFont="1" applyFill="1" applyBorder="1" applyAlignment="1">
      <alignment horizontal="left" wrapText="1"/>
    </xf>
    <xf numFmtId="0" fontId="8" fillId="2" borderId="73" xfId="0" applyFont="1" applyFill="1" applyBorder="1" applyAlignment="1">
      <alignment horizontal="left" wrapText="1"/>
    </xf>
    <xf numFmtId="0" fontId="8" fillId="2" borderId="71" xfId="0" applyFont="1" applyFill="1" applyBorder="1" applyAlignment="1">
      <alignment horizontal="left" wrapText="1"/>
    </xf>
    <xf numFmtId="0" fontId="8" fillId="2" borderId="0" xfId="0" applyFont="1" applyFill="1" applyBorder="1" applyAlignment="1">
      <alignment horizontal="left" vertical="center"/>
    </xf>
    <xf numFmtId="0" fontId="8" fillId="2" borderId="12" xfId="0" applyFont="1" applyFill="1" applyBorder="1" applyAlignment="1">
      <alignment horizontal="left"/>
    </xf>
    <xf numFmtId="49" fontId="8" fillId="2" borderId="44" xfId="0" applyNumberFormat="1" applyFont="1" applyFill="1" applyBorder="1" applyAlignment="1">
      <alignment horizontal="left" vertical="center"/>
    </xf>
    <xf numFmtId="49" fontId="8" fillId="2" borderId="10" xfId="0" applyNumberFormat="1" applyFont="1" applyFill="1" applyBorder="1" applyAlignment="1">
      <alignment horizontal="left"/>
    </xf>
    <xf numFmtId="49" fontId="8" fillId="2" borderId="74" xfId="0" applyNumberFormat="1" applyFont="1" applyFill="1" applyBorder="1" applyAlignment="1">
      <alignment horizontal="left"/>
    </xf>
    <xf numFmtId="0" fontId="16" fillId="2" borderId="0" xfId="0" applyFont="1" applyFill="1" applyBorder="1" applyAlignment="1">
      <alignment horizontal="left" vertical="center"/>
    </xf>
    <xf numFmtId="0" fontId="16" fillId="2" borderId="29" xfId="0" applyFont="1" applyFill="1" applyBorder="1" applyAlignment="1">
      <alignment horizontal="left" vertical="top"/>
    </xf>
    <xf numFmtId="49" fontId="8" fillId="2" borderId="25" xfId="0" applyNumberFormat="1" applyFont="1" applyFill="1" applyBorder="1" applyAlignment="1">
      <alignment horizontal="left"/>
    </xf>
    <xf numFmtId="49" fontId="8" fillId="2" borderId="6" xfId="0" applyNumberFormat="1" applyFont="1" applyFill="1" applyBorder="1" applyAlignment="1">
      <alignment horizontal="left"/>
    </xf>
    <xf numFmtId="49" fontId="8" fillId="2" borderId="24" xfId="0" applyNumberFormat="1" applyFont="1" applyFill="1" applyBorder="1" applyAlignment="1">
      <alignment horizontal="left"/>
    </xf>
    <xf numFmtId="49" fontId="8" fillId="2" borderId="23" xfId="0" applyNumberFormat="1" applyFont="1" applyFill="1" applyBorder="1" applyAlignment="1">
      <alignment horizontal="left"/>
    </xf>
    <xf numFmtId="49" fontId="8" fillId="2" borderId="8" xfId="0" applyNumberFormat="1" applyFont="1" applyFill="1" applyBorder="1" applyAlignment="1">
      <alignment horizontal="left"/>
    </xf>
    <xf numFmtId="49" fontId="8" fillId="2" borderId="22" xfId="0" applyNumberFormat="1" applyFont="1" applyFill="1" applyBorder="1" applyAlignment="1">
      <alignment horizontal="left"/>
    </xf>
    <xf numFmtId="0" fontId="16" fillId="2" borderId="0" xfId="0" applyFont="1" applyFill="1" applyBorder="1" applyAlignment="1">
      <alignment horizontal="left" vertical="top"/>
    </xf>
    <xf numFmtId="0" fontId="8" fillId="2" borderId="5" xfId="0" applyFont="1" applyFill="1" applyBorder="1" applyAlignment="1">
      <alignment horizontal="left"/>
    </xf>
    <xf numFmtId="49" fontId="8" fillId="2" borderId="4" xfId="0" applyNumberFormat="1" applyFont="1" applyFill="1" applyBorder="1" applyAlignment="1">
      <alignment horizontal="left"/>
    </xf>
    <xf numFmtId="49" fontId="8" fillId="2" borderId="9" xfId="0" applyNumberFormat="1" applyFont="1" applyFill="1" applyBorder="1" applyAlignment="1">
      <alignment horizontal="left"/>
    </xf>
    <xf numFmtId="49" fontId="8" fillId="2" borderId="3" xfId="0" applyNumberFormat="1" applyFont="1" applyFill="1" applyBorder="1" applyAlignment="1">
      <alignment horizontal="left"/>
    </xf>
    <xf numFmtId="0" fontId="16" fillId="2" borderId="65" xfId="0" applyFont="1" applyFill="1" applyBorder="1" applyAlignment="1">
      <alignment horizontal="left" vertical="center"/>
    </xf>
    <xf numFmtId="0" fontId="16" fillId="2" borderId="65" xfId="0" applyFont="1" applyFill="1" applyBorder="1" applyAlignment="1">
      <alignment horizontal="left" vertical="top"/>
    </xf>
    <xf numFmtId="0" fontId="8" fillId="2" borderId="34" xfId="0" applyFont="1" applyFill="1" applyBorder="1" applyAlignment="1">
      <alignment horizontal="left"/>
    </xf>
    <xf numFmtId="49" fontId="8" fillId="2" borderId="41" xfId="0" applyNumberFormat="1" applyFont="1" applyFill="1" applyBorder="1" applyAlignment="1">
      <alignment horizontal="left"/>
    </xf>
    <xf numFmtId="49" fontId="8" fillId="2" borderId="36" xfId="0" applyNumberFormat="1" applyFont="1" applyFill="1" applyBorder="1" applyAlignment="1">
      <alignment horizontal="left"/>
    </xf>
    <xf numFmtId="49" fontId="8" fillId="2" borderId="72" xfId="0" applyNumberFormat="1" applyFont="1" applyFill="1" applyBorder="1" applyAlignment="1">
      <alignment horizontal="left"/>
    </xf>
    <xf numFmtId="0" fontId="8" fillId="2" borderId="37" xfId="0" applyFont="1" applyFill="1" applyBorder="1" applyAlignment="1">
      <alignment horizontal="left" vertical="center"/>
    </xf>
    <xf numFmtId="0" fontId="8" fillId="2" borderId="32" xfId="0" applyFont="1" applyFill="1" applyBorder="1" applyAlignment="1">
      <alignment horizontal="left"/>
    </xf>
    <xf numFmtId="49" fontId="8" fillId="2" borderId="38" xfId="0" applyNumberFormat="1" applyFont="1" applyFill="1" applyBorder="1" applyAlignment="1">
      <alignment horizontal="left" vertical="center"/>
    </xf>
    <xf numFmtId="49" fontId="8" fillId="2" borderId="39" xfId="0" applyNumberFormat="1" applyFont="1" applyFill="1" applyBorder="1" applyAlignment="1">
      <alignment horizontal="left"/>
    </xf>
    <xf numFmtId="49" fontId="8" fillId="2" borderId="75" xfId="0" applyNumberFormat="1" applyFont="1" applyFill="1" applyBorder="1" applyAlignment="1">
      <alignment horizontal="left"/>
    </xf>
    <xf numFmtId="0" fontId="8" fillId="2" borderId="14" xfId="0" applyFont="1" applyFill="1" applyBorder="1" applyAlignment="1">
      <alignment horizontal="left"/>
    </xf>
    <xf numFmtId="49" fontId="8" fillId="2" borderId="66" xfId="0" applyNumberFormat="1" applyFont="1" applyFill="1" applyBorder="1" applyAlignment="1">
      <alignment horizontal="left"/>
    </xf>
    <xf numFmtId="49" fontId="8" fillId="2" borderId="11" xfId="0" applyNumberFormat="1" applyFont="1" applyFill="1" applyBorder="1" applyAlignment="1">
      <alignment horizontal="left"/>
    </xf>
    <xf numFmtId="49" fontId="8" fillId="2" borderId="76" xfId="0" applyNumberFormat="1" applyFont="1" applyFill="1" applyBorder="1" applyAlignment="1">
      <alignment horizontal="left"/>
    </xf>
    <xf numFmtId="0" fontId="16" fillId="0" borderId="0" xfId="0" applyFont="1"/>
    <xf numFmtId="0" fontId="7" fillId="2" borderId="0" xfId="0" applyFont="1" applyFill="1" applyBorder="1" applyAlignment="1">
      <alignment horizontal="right" wrapText="1"/>
    </xf>
    <xf numFmtId="0" fontId="7" fillId="2" borderId="0" xfId="0" applyFont="1" applyFill="1" applyBorder="1" applyAlignment="1">
      <alignment horizontal="center" wrapText="1"/>
    </xf>
    <xf numFmtId="3" fontId="8"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49" fontId="8" fillId="2" borderId="0" xfId="3" applyNumberFormat="1" applyFont="1" applyFill="1" applyBorder="1" applyAlignment="1">
      <alignment horizontal="right"/>
    </xf>
    <xf numFmtId="0" fontId="7" fillId="0" borderId="0" xfId="0" applyFont="1" applyFill="1" applyAlignment="1">
      <alignment horizontal="left"/>
    </xf>
    <xf numFmtId="0" fontId="17" fillId="2" borderId="0" xfId="0" applyFont="1" applyFill="1"/>
    <xf numFmtId="0" fontId="4" fillId="2" borderId="0" xfId="0" applyFont="1" applyFill="1"/>
    <xf numFmtId="0" fontId="6" fillId="2" borderId="0" xfId="0" applyFont="1" applyFill="1" applyAlignment="1">
      <alignment wrapText="1"/>
    </xf>
    <xf numFmtId="0" fontId="6" fillId="2" borderId="40" xfId="0" applyFont="1" applyFill="1" applyBorder="1" applyAlignment="1">
      <alignment horizontal="left"/>
    </xf>
    <xf numFmtId="0" fontId="12" fillId="2" borderId="65" xfId="0" applyFont="1" applyFill="1" applyBorder="1" applyAlignment="1">
      <alignment horizontal="left" wrapText="1"/>
    </xf>
    <xf numFmtId="0" fontId="6" fillId="2" borderId="70" xfId="0" applyFont="1" applyFill="1" applyBorder="1" applyAlignment="1">
      <alignment wrapText="1"/>
    </xf>
    <xf numFmtId="0" fontId="6" fillId="2" borderId="69" xfId="0" applyFont="1" applyFill="1" applyBorder="1" applyAlignment="1">
      <alignment wrapText="1"/>
    </xf>
    <xf numFmtId="0" fontId="6" fillId="2" borderId="43" xfId="0" applyFont="1" applyFill="1" applyBorder="1" applyAlignment="1">
      <alignment wrapText="1"/>
    </xf>
    <xf numFmtId="0" fontId="6" fillId="2" borderId="65" xfId="0" applyFont="1" applyFill="1" applyBorder="1" applyAlignment="1">
      <alignment wrapText="1"/>
    </xf>
    <xf numFmtId="0" fontId="7" fillId="2" borderId="0" xfId="0" applyFont="1" applyFill="1" applyBorder="1"/>
    <xf numFmtId="0" fontId="8" fillId="2" borderId="37" xfId="0" applyFont="1" applyFill="1" applyBorder="1" applyAlignment="1">
      <alignment vertical="top"/>
    </xf>
    <xf numFmtId="49" fontId="8" fillId="2" borderId="77" xfId="3" applyNumberFormat="1" applyFont="1" applyFill="1" applyBorder="1" applyAlignment="1">
      <alignment horizontal="right"/>
    </xf>
    <xf numFmtId="0" fontId="16" fillId="2" borderId="0" xfId="0" applyFont="1" applyFill="1" applyBorder="1"/>
    <xf numFmtId="49" fontId="8" fillId="2" borderId="78" xfId="3" applyNumberFormat="1" applyFont="1" applyFill="1" applyBorder="1" applyAlignment="1">
      <alignment horizontal="right"/>
    </xf>
    <xf numFmtId="0" fontId="8" fillId="2" borderId="68" xfId="0" applyFont="1" applyFill="1" applyBorder="1" applyAlignment="1">
      <alignment vertical="top"/>
    </xf>
    <xf numFmtId="49" fontId="8" fillId="2" borderId="79" xfId="3" applyNumberFormat="1" applyFont="1" applyFill="1" applyBorder="1" applyAlignment="1">
      <alignment horizontal="right"/>
    </xf>
    <xf numFmtId="49" fontId="8" fillId="2" borderId="80" xfId="3" applyNumberFormat="1" applyFont="1" applyFill="1" applyBorder="1" applyAlignment="1">
      <alignment horizontal="right"/>
    </xf>
    <xf numFmtId="49" fontId="8" fillId="2" borderId="81" xfId="3" applyNumberFormat="1" applyFont="1" applyFill="1" applyBorder="1" applyAlignment="1">
      <alignment horizontal="right"/>
    </xf>
    <xf numFmtId="49" fontId="8" fillId="2" borderId="82" xfId="3" applyNumberFormat="1" applyFont="1" applyFill="1" applyBorder="1" applyAlignment="1">
      <alignment horizontal="right"/>
    </xf>
    <xf numFmtId="0" fontId="16" fillId="2" borderId="65" xfId="0" applyFont="1" applyFill="1" applyBorder="1"/>
    <xf numFmtId="49" fontId="8" fillId="2" borderId="83" xfId="3" applyNumberFormat="1" applyFont="1" applyFill="1" applyBorder="1" applyAlignment="1">
      <alignment horizontal="right"/>
    </xf>
    <xf numFmtId="0" fontId="16" fillId="2" borderId="1" xfId="0" applyFont="1" applyFill="1" applyBorder="1" applyAlignment="1">
      <alignment horizontal="left" vertical="center"/>
    </xf>
    <xf numFmtId="0" fontId="16" fillId="2" borderId="40" xfId="0" applyFont="1" applyFill="1" applyBorder="1" applyAlignment="1">
      <alignment horizontal="left" vertical="center"/>
    </xf>
    <xf numFmtId="0" fontId="2" fillId="2" borderId="0" xfId="0" applyFont="1" applyFill="1"/>
    <xf numFmtId="0" fontId="7" fillId="2" borderId="0" xfId="0" applyFont="1" applyFill="1" applyBorder="1" applyAlignment="1">
      <alignment vertical="top"/>
    </xf>
    <xf numFmtId="0" fontId="8" fillId="2" borderId="0" xfId="1" applyFont="1" applyFill="1" applyBorder="1"/>
    <xf numFmtId="0" fontId="12" fillId="2" borderId="40" xfId="0" applyFont="1" applyFill="1" applyBorder="1" applyAlignment="1">
      <alignment horizontal="left" wrapText="1"/>
    </xf>
    <xf numFmtId="0" fontId="12" fillId="2" borderId="43" xfId="0" applyFont="1" applyFill="1" applyBorder="1" applyAlignment="1">
      <alignment horizontal="left" wrapText="1"/>
    </xf>
    <xf numFmtId="0" fontId="12" fillId="2" borderId="71" xfId="0" applyFont="1" applyFill="1" applyBorder="1" applyAlignment="1">
      <alignment horizontal="left" wrapText="1"/>
    </xf>
    <xf numFmtId="0" fontId="8" fillId="3" borderId="0" xfId="0" applyFont="1" applyFill="1" applyAlignment="1">
      <alignment vertical="top" wrapText="1"/>
    </xf>
    <xf numFmtId="0" fontId="8" fillId="2" borderId="0" xfId="0" applyFont="1" applyFill="1" applyAlignment="1">
      <alignment vertical="top" wrapText="1"/>
    </xf>
    <xf numFmtId="49" fontId="8" fillId="2" borderId="1" xfId="0" applyNumberFormat="1" applyFont="1" applyFill="1" applyBorder="1" applyAlignment="1">
      <alignment vertical="top"/>
    </xf>
    <xf numFmtId="49" fontId="8" fillId="2" borderId="28" xfId="0" applyNumberFormat="1" applyFont="1" applyFill="1" applyBorder="1"/>
    <xf numFmtId="49" fontId="8" fillId="2" borderId="74" xfId="0" applyNumberFormat="1" applyFont="1" applyFill="1" applyBorder="1" applyAlignment="1">
      <alignment horizontal="right"/>
    </xf>
    <xf numFmtId="49" fontId="16" fillId="2" borderId="1" xfId="0" applyNumberFormat="1" applyFont="1" applyFill="1" applyBorder="1" applyAlignment="1">
      <alignment vertical="top"/>
    </xf>
    <xf numFmtId="49" fontId="8" fillId="2" borderId="24" xfId="0" applyNumberFormat="1" applyFont="1" applyFill="1" applyBorder="1" applyAlignment="1">
      <alignment horizontal="right"/>
    </xf>
    <xf numFmtId="49" fontId="8" fillId="2" borderId="22" xfId="0" applyNumberFormat="1" applyFont="1" applyFill="1" applyBorder="1" applyAlignment="1">
      <alignment horizontal="right"/>
    </xf>
    <xf numFmtId="49" fontId="16" fillId="2" borderId="29" xfId="0" applyNumberFormat="1" applyFont="1" applyFill="1" applyBorder="1" applyAlignment="1">
      <alignment horizontal="left" vertical="top" wrapText="1"/>
    </xf>
    <xf numFmtId="49" fontId="8" fillId="2" borderId="1" xfId="0" applyNumberFormat="1" applyFont="1" applyFill="1" applyBorder="1" applyAlignment="1">
      <alignment horizontal="left" vertical="top"/>
    </xf>
    <xf numFmtId="49" fontId="16" fillId="2" borderId="1" xfId="0" applyNumberFormat="1" applyFont="1" applyFill="1" applyBorder="1" applyAlignment="1">
      <alignment horizontal="left" vertical="top"/>
    </xf>
    <xf numFmtId="49" fontId="8" fillId="2" borderId="3" xfId="0" applyNumberFormat="1" applyFont="1" applyFill="1" applyBorder="1" applyAlignment="1">
      <alignment horizontal="right"/>
    </xf>
    <xf numFmtId="49" fontId="8" fillId="2" borderId="66" xfId="0" applyNumberFormat="1" applyFont="1" applyFill="1" applyBorder="1"/>
    <xf numFmtId="49" fontId="8" fillId="2" borderId="76" xfId="0" applyNumberFormat="1" applyFont="1" applyFill="1" applyBorder="1" applyAlignment="1">
      <alignment horizontal="right"/>
    </xf>
    <xf numFmtId="0" fontId="16" fillId="2" borderId="0" xfId="0" applyFont="1" applyFill="1"/>
    <xf numFmtId="0" fontId="7" fillId="2" borderId="0" xfId="0" applyFont="1" applyFill="1" applyBorder="1" applyAlignment="1">
      <alignment vertical="top" wrapText="1"/>
    </xf>
    <xf numFmtId="20" fontId="8" fillId="2" borderId="0" xfId="0" quotePrefix="1" applyNumberFormat="1" applyFont="1" applyFill="1" applyBorder="1" applyAlignment="1">
      <alignment horizontal="left" vertical="top"/>
    </xf>
    <xf numFmtId="20" fontId="8" fillId="2" borderId="0" xfId="0" applyNumberFormat="1" applyFont="1" applyFill="1" applyBorder="1" applyAlignment="1">
      <alignment horizontal="left" vertical="top"/>
    </xf>
    <xf numFmtId="1" fontId="8" fillId="2" borderId="0" xfId="0" applyNumberFormat="1" applyFont="1" applyFill="1" applyBorder="1" applyAlignment="1">
      <alignment horizontal="right"/>
    </xf>
    <xf numFmtId="49" fontId="8" fillId="2" borderId="0" xfId="0" applyNumberFormat="1" applyFont="1" applyFill="1" applyBorder="1" applyAlignment="1">
      <alignment horizontal="right"/>
    </xf>
    <xf numFmtId="0" fontId="11" fillId="2" borderId="0" xfId="0" applyFont="1" applyFill="1"/>
    <xf numFmtId="0" fontId="11" fillId="2" borderId="0" xfId="0" applyFont="1" applyFill="1" applyAlignment="1">
      <alignment horizontal="left"/>
    </xf>
    <xf numFmtId="0" fontId="11" fillId="2" borderId="0" xfId="0" applyFont="1" applyFill="1" applyBorder="1"/>
    <xf numFmtId="0" fontId="11" fillId="2" borderId="0" xfId="0" applyFont="1" applyFill="1" applyBorder="1" applyAlignment="1">
      <alignment horizontal="right"/>
    </xf>
    <xf numFmtId="0" fontId="8" fillId="2" borderId="65" xfId="0" applyFont="1" applyFill="1" applyBorder="1"/>
    <xf numFmtId="0" fontId="8" fillId="2" borderId="65" xfId="0" applyFont="1" applyFill="1" applyBorder="1" applyAlignment="1">
      <alignment horizontal="left" vertical="top" wrapText="1"/>
    </xf>
    <xf numFmtId="49" fontId="6" fillId="2" borderId="40" xfId="0" applyNumberFormat="1" applyFont="1" applyFill="1" applyBorder="1" applyAlignment="1">
      <alignment wrapText="1"/>
    </xf>
    <xf numFmtId="49" fontId="12" fillId="2" borderId="42" xfId="0" applyNumberFormat="1" applyFont="1" applyFill="1" applyBorder="1" applyAlignment="1">
      <alignment wrapText="1"/>
    </xf>
    <xf numFmtId="49" fontId="8" fillId="2" borderId="70" xfId="0" applyNumberFormat="1" applyFont="1" applyFill="1" applyBorder="1" applyAlignment="1">
      <alignment wrapText="1"/>
    </xf>
    <xf numFmtId="49" fontId="8" fillId="2" borderId="43" xfId="0" applyNumberFormat="1" applyFont="1" applyFill="1" applyBorder="1" applyAlignment="1">
      <alignment wrapText="1"/>
    </xf>
    <xf numFmtId="49" fontId="8" fillId="2" borderId="73" xfId="0" quotePrefix="1" applyNumberFormat="1" applyFont="1" applyFill="1" applyBorder="1" applyAlignment="1">
      <alignment wrapText="1"/>
    </xf>
    <xf numFmtId="49" fontId="8" fillId="2" borderId="73" xfId="0" applyNumberFormat="1" applyFont="1" applyFill="1" applyBorder="1" applyAlignment="1">
      <alignment wrapText="1"/>
    </xf>
    <xf numFmtId="49" fontId="8" fillId="2" borderId="71" xfId="0" applyNumberFormat="1" applyFont="1" applyFill="1" applyBorder="1" applyAlignment="1">
      <alignment wrapText="1"/>
    </xf>
    <xf numFmtId="0" fontId="8" fillId="5" borderId="0" xfId="0" applyFont="1" applyFill="1" applyBorder="1" applyAlignment="1">
      <alignment horizontal="left" vertical="top"/>
    </xf>
    <xf numFmtId="0" fontId="7" fillId="3" borderId="0" xfId="0" applyFont="1" applyFill="1" applyBorder="1" applyAlignment="1">
      <alignment vertical="top" wrapText="1"/>
    </xf>
    <xf numFmtId="0" fontId="8" fillId="2" borderId="12" xfId="0" applyFont="1" applyFill="1" applyBorder="1"/>
    <xf numFmtId="1" fontId="8" fillId="2" borderId="17" xfId="0" applyNumberFormat="1" applyFont="1" applyFill="1" applyBorder="1" applyAlignment="1">
      <alignment horizontal="right"/>
    </xf>
    <xf numFmtId="49" fontId="8" fillId="2" borderId="10" xfId="0" applyNumberFormat="1" applyFont="1" applyFill="1" applyBorder="1" applyAlignment="1">
      <alignment horizontal="right"/>
    </xf>
    <xf numFmtId="1" fontId="8" fillId="2" borderId="10" xfId="0" applyNumberFormat="1" applyFont="1" applyFill="1" applyBorder="1" applyAlignment="1">
      <alignment horizontal="right"/>
    </xf>
    <xf numFmtId="1" fontId="8" fillId="2" borderId="74" xfId="0" applyNumberFormat="1" applyFont="1" applyFill="1" applyBorder="1" applyAlignment="1">
      <alignment horizontal="right"/>
    </xf>
    <xf numFmtId="49" fontId="8" fillId="4" borderId="0"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26" xfId="0" applyNumberFormat="1" applyFont="1" applyFill="1" applyBorder="1" applyAlignment="1">
      <alignment horizontal="right"/>
    </xf>
    <xf numFmtId="1" fontId="8" fillId="2" borderId="22" xfId="0" applyNumberFormat="1" applyFont="1" applyFill="1" applyBorder="1" applyAlignment="1">
      <alignment horizontal="right"/>
    </xf>
    <xf numFmtId="1" fontId="8" fillId="2" borderId="27" xfId="0" applyNumberFormat="1" applyFont="1" applyFill="1" applyBorder="1" applyAlignment="1">
      <alignment horizontal="right"/>
    </xf>
    <xf numFmtId="1" fontId="8" fillId="2" borderId="76" xfId="0" applyNumberFormat="1" applyFont="1" applyFill="1" applyBorder="1" applyAlignment="1">
      <alignment horizontal="right"/>
    </xf>
    <xf numFmtId="1" fontId="8" fillId="2" borderId="72" xfId="0" applyNumberFormat="1" applyFont="1" applyFill="1" applyBorder="1" applyAlignment="1">
      <alignment horizontal="right"/>
    </xf>
    <xf numFmtId="0" fontId="8" fillId="2" borderId="14" xfId="0" applyFont="1" applyFill="1" applyBorder="1"/>
    <xf numFmtId="1" fontId="8" fillId="2" borderId="19" xfId="0" applyNumberFormat="1" applyFont="1" applyFill="1" applyBorder="1" applyAlignment="1">
      <alignment horizontal="right"/>
    </xf>
    <xf numFmtId="0" fontId="9" fillId="0" borderId="0" xfId="0" applyFont="1"/>
    <xf numFmtId="49" fontId="18" fillId="0" borderId="0" xfId="0" applyNumberFormat="1" applyFont="1" applyAlignment="1">
      <alignment wrapText="1"/>
    </xf>
    <xf numFmtId="49" fontId="9" fillId="0" borderId="0" xfId="0" applyNumberFormat="1" applyFont="1" applyAlignment="1">
      <alignment wrapText="1"/>
    </xf>
    <xf numFmtId="49" fontId="9" fillId="0" borderId="0" xfId="0" applyNumberFormat="1" applyFont="1" applyAlignment="1">
      <alignment horizontal="left" vertical="center" wrapText="1"/>
    </xf>
    <xf numFmtId="49" fontId="9" fillId="0" borderId="0" xfId="0" quotePrefix="1" applyNumberFormat="1" applyFont="1" applyAlignment="1">
      <alignment horizontal="left" wrapText="1"/>
    </xf>
    <xf numFmtId="49" fontId="9" fillId="0" borderId="0" xfId="0" quotePrefix="1" applyNumberFormat="1" applyFont="1" applyAlignment="1">
      <alignment horizontal="left" vertical="top"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19" fillId="2" borderId="0" xfId="0" applyFont="1" applyFill="1" applyAlignment="1">
      <alignment horizontal="left" vertical="top"/>
    </xf>
    <xf numFmtId="0" fontId="16" fillId="2" borderId="0" xfId="1" applyFont="1" applyFill="1" applyAlignment="1">
      <alignment horizontal="left" vertical="center"/>
    </xf>
    <xf numFmtId="0" fontId="16" fillId="2" borderId="1" xfId="1" applyFont="1" applyFill="1" applyBorder="1" applyAlignment="1">
      <alignment horizontal="left" vertical="center"/>
    </xf>
    <xf numFmtId="0" fontId="16" fillId="2" borderId="0" xfId="0" applyFont="1" applyFill="1" applyAlignment="1">
      <alignment horizontal="left" vertical="top"/>
    </xf>
    <xf numFmtId="0" fontId="0" fillId="2" borderId="0" xfId="0" applyFill="1" applyBorder="1"/>
    <xf numFmtId="0" fontId="16" fillId="0" borderId="0" xfId="0" applyFont="1" applyAlignment="1">
      <alignment horizontal="left" vertical="center"/>
    </xf>
    <xf numFmtId="49" fontId="12" fillId="2" borderId="0" xfId="0" applyNumberFormat="1" applyFont="1" applyFill="1" applyBorder="1" applyAlignment="1">
      <alignment wrapText="1"/>
    </xf>
    <xf numFmtId="0" fontId="16" fillId="2" borderId="0" xfId="0" applyFont="1" applyFill="1" applyBorder="1" applyAlignment="1">
      <alignment horizontal="left" vertical="top" wrapText="1"/>
    </xf>
    <xf numFmtId="0" fontId="16" fillId="2" borderId="29" xfId="0" applyFont="1" applyFill="1" applyBorder="1" applyAlignment="1">
      <alignment horizontal="left" vertical="top" wrapText="1"/>
    </xf>
    <xf numFmtId="0" fontId="0" fillId="2" borderId="0" xfId="0" applyFill="1" applyAlignment="1">
      <alignment wrapText="1"/>
    </xf>
    <xf numFmtId="0" fontId="7" fillId="2" borderId="0" xfId="0" applyFont="1" applyFill="1" applyBorder="1" applyAlignment="1"/>
  </cellXfs>
  <cellStyles count="4">
    <cellStyle name="Normal" xfId="0" builtinId="0"/>
    <cellStyle name="Normal 2 2" xfId="1" xr:uid="{00000000-0005-0000-0000-000004000000}"/>
    <cellStyle name="Normal 4" xfId="2" xr:uid="{00000000-0005-0000-0000-000005000000}"/>
    <cellStyle name="Percent" xfId="3" builtinId="5"/>
  </cellStyles>
  <dxfs count="49">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a" displayName="Table1a" ref="A6:G27" totalsRowShown="0" headerRowDxfId="47" headerRowBorderDxfId="46" tableBorderDxfId="45">
  <autoFilter ref="A6:G27" xr:uid="{00000000-0009-0000-0100-000001000000}"/>
  <tableColumns count="7">
    <tableColumn id="1" xr3:uid="{00000000-0010-0000-0100-000001000000}" name="Mode of Study" dataDxfId="44"/>
    <tableColumn id="2" xr3:uid="{00000000-0010-0000-0100-000002000000}" name="Characteristic" dataDxfId="43"/>
    <tableColumn id="3" xr3:uid="{00000000-0010-0000-0100-000003000000}" name="Characteristic split"/>
    <tableColumn id="4" xr3:uid="{00000000-0010-0000-0100-000004000000}" name="Number of applications"/>
    <tableColumn id="5" xr3:uid="{00000000-0010-0000-0100-000005000000}" name="Percentage of applications that received an offer"/>
    <tableColumn id="6" xr3:uid="{00000000-0010-0000-0100-000006000000}" name="Percentage of applications that  accepted an offer "/>
    <tableColumn id="7" xr3:uid="{00000000-0010-0000-0100-000007000000}" name="Percentage of applications that led to a registration"/>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b" displayName="Table1b" ref="A6:J57" totalsRowShown="0" headerRowDxfId="39" dataDxfId="37" headerRowBorderDxfId="38" tableBorderDxfId="36">
  <autoFilter ref="A6:J57" xr:uid="{00000000-0009-0000-0100-000002000000}"/>
  <tableColumns count="10">
    <tableColumn id="1" xr3:uid="{00000000-0010-0000-0200-000001000000}" name="Mode of Study" dataDxfId="35"/>
    <tableColumn id="2" xr3:uid="{00000000-0010-0000-0200-000002000000}" name="Characteristic" dataDxfId="34"/>
    <tableColumn id="3" xr3:uid="{00000000-0010-0000-0200-000003000000}" name="Characteristic split" dataDxfId="33"/>
    <tableColumn id="4" xr3:uid="{00000000-0010-0000-0200-000004000000}" name="Number of Applications" dataDxfId="32"/>
    <tableColumn id="5" xr3:uid="{00000000-0010-0000-0200-000005000000}" name="Number of offers" dataDxfId="31"/>
    <tableColumn id="6" xr3:uid="{00000000-0010-0000-0200-000006000000}" name="Percentage of applications that received an offer" dataDxfId="30" dataCellStyle="Percent"/>
    <tableColumn id="7" xr3:uid="{00000000-0010-0000-0200-000007000000}" name="Number of offer acceptances" dataDxfId="29"/>
    <tableColumn id="8" xr3:uid="{00000000-0010-0000-0200-000008000000}" name="Percentage of applications that  accepted an offer " dataDxfId="28"/>
    <tableColumn id="9" xr3:uid="{00000000-0010-0000-0200-000009000000}" name="Number of Registrations" dataDxfId="27"/>
    <tableColumn id="10" xr3:uid="{00000000-0010-0000-0200-00000A000000}" name="Percentage of applications that led to a registration" dataDxfId="26"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2a" displayName="Table2a" ref="A6:C13" totalsRowShown="0" headerRowDxfId="22" headerRowBorderDxfId="21" tableBorderDxfId="20">
  <autoFilter ref="A6:C13" xr:uid="{00000000-0009-0000-0100-000003000000}"/>
  <tableColumns count="3">
    <tableColumn id="1" xr3:uid="{00000000-0010-0000-0300-000001000000}" name="Characteristic"/>
    <tableColumn id="2" xr3:uid="{00000000-0010-0000-0300-000002000000}" name="Characteristic split"/>
    <tableColumn id="3" xr3:uid="{00000000-0010-0000-03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2b" displayName="Table2b" ref="A6:J54" totalsRowShown="0" headerRowDxfId="13" dataDxfId="11" headerRowBorderDxfId="12" tableBorderDxfId="10">
  <autoFilter ref="A6:J54" xr:uid="{00000000-0009-0000-0100-000004000000}"/>
  <tableColumns count="10">
    <tableColumn id="1" xr3:uid="{00000000-0010-0000-0400-000001000000}" name="Mode of Study" dataDxfId="9"/>
    <tableColumn id="2" xr3:uid="{00000000-0010-0000-0400-000002000000}" name="Characteristic" dataDxfId="8"/>
    <tableColumn id="3" xr3:uid="{00000000-0010-0000-0400-000003000000}" name="Characteristic split" dataDxfId="7"/>
    <tableColumn id="4" xr3:uid="{00000000-0010-0000-0400-000004000000}" name="Headcount of classified First Degrees awarded" dataDxfId="6"/>
    <tableColumn id="5" xr3:uid="{00000000-0010-0000-0400-000005000000}" name="Percentage of classified First Degrees awarded as first class" dataDxfId="5"/>
    <tableColumn id="6" xr3:uid="{00000000-0010-0000-0400-000006000000}" name="Percentage of classified First Degrees awarded as upper second class" dataDxfId="4"/>
    <tableColumn id="7" xr3:uid="{00000000-0010-0000-0400-000007000000}" name="Percentage of classified First Degrees awarded as lower second class" dataDxfId="3"/>
    <tableColumn id="8" xr3:uid="{00000000-0010-0000-0400-000008000000}" name="Percentage of classified First Degrees awarded as third class / pass" dataDxfId="2"/>
    <tableColumn id="9" xr3:uid="{00000000-0010-0000-0400-000009000000}" name="Headcount of unclassified First Degrees awarded" dataDxfId="1"/>
    <tableColumn id="10" xr3:uid="{00000000-0010-0000-04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9"/>
  <sheetViews>
    <sheetView workbookViewId="0">
      <selection activeCell="M6" sqref="M6"/>
    </sheetView>
  </sheetViews>
  <sheetFormatPr defaultRowHeight="14.25" x14ac:dyDescent="0.45"/>
  <cols>
    <col min="1" max="1" width="17.1328125" customWidth="1"/>
  </cols>
  <sheetData>
    <row r="1" spans="1:2" x14ac:dyDescent="0.45">
      <c r="A1" t="s">
        <v>67</v>
      </c>
      <c r="B1">
        <v>10006299</v>
      </c>
    </row>
    <row r="2" spans="1:2" x14ac:dyDescent="0.45">
      <c r="A2" t="s">
        <v>68</v>
      </c>
      <c r="B2" t="s">
        <v>115</v>
      </c>
    </row>
    <row r="3" spans="1:2" x14ac:dyDescent="0.45">
      <c r="A3" t="s">
        <v>72</v>
      </c>
      <c r="B3" t="s">
        <v>116</v>
      </c>
    </row>
    <row r="6" spans="1:2" x14ac:dyDescent="0.45">
      <c r="A6" t="s">
        <v>14</v>
      </c>
    </row>
    <row r="7" spans="1:2" x14ac:dyDescent="0.45">
      <c r="A7" t="s">
        <v>13</v>
      </c>
    </row>
    <row r="9" spans="1:2" x14ac:dyDescent="0.45">
      <c r="A9" t="s">
        <v>69</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8"/>
  <sheetViews>
    <sheetView tabSelected="1" workbookViewId="0">
      <selection activeCell="A11" sqref="A11"/>
    </sheetView>
  </sheetViews>
  <sheetFormatPr defaultColWidth="9.1328125" defaultRowHeight="14.25" x14ac:dyDescent="0.45"/>
  <cols>
    <col min="1" max="1" width="75.73046875" style="123" bestFit="1" customWidth="1"/>
    <col min="2" max="16384" width="9.1328125" style="123"/>
  </cols>
  <sheetData>
    <row r="1" spans="1:1" ht="25.5" customHeight="1" x14ac:dyDescent="0.5">
      <c r="A1" s="124" t="s">
        <v>102</v>
      </c>
    </row>
    <row r="2" spans="1:1" ht="21.75" customHeight="1" x14ac:dyDescent="0.45">
      <c r="A2" s="123" t="s">
        <v>107</v>
      </c>
    </row>
    <row r="3" spans="1:1" ht="18" customHeight="1" x14ac:dyDescent="0.45">
      <c r="A3" s="123" t="s">
        <v>103</v>
      </c>
    </row>
    <row r="4" spans="1:1" ht="68.25" customHeight="1" x14ac:dyDescent="0.45">
      <c r="A4" s="268" t="s">
        <v>104</v>
      </c>
    </row>
    <row r="5" spans="1:1" ht="72" customHeight="1" x14ac:dyDescent="0.45">
      <c r="A5" s="268" t="s">
        <v>105</v>
      </c>
    </row>
    <row r="6" spans="1:1" ht="72" customHeight="1" x14ac:dyDescent="0.45">
      <c r="A6" s="268" t="s">
        <v>108</v>
      </c>
    </row>
    <row r="7" spans="1:1" ht="62.25" customHeight="1" x14ac:dyDescent="0.45">
      <c r="A7" s="268" t="s">
        <v>106</v>
      </c>
    </row>
    <row r="8" spans="1:1" x14ac:dyDescent="0.45">
      <c r="A8" s="196" t="s">
        <v>78</v>
      </c>
    </row>
  </sheetData>
  <sheetProtection password="AD59"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AF83"/>
  <sheetViews>
    <sheetView showGridLines="0" zoomScaleNormal="100" workbookViewId="0">
      <selection activeCell="A2" sqref="A2"/>
    </sheetView>
  </sheetViews>
  <sheetFormatPr defaultColWidth="9.1328125" defaultRowHeight="15" customHeight="1" x14ac:dyDescent="0.35"/>
  <cols>
    <col min="1" max="1" width="45.73046875" style="3" customWidth="1"/>
    <col min="2" max="2" width="22.73046875" style="3" customWidth="1"/>
    <col min="3" max="3" width="17.73046875" style="3" customWidth="1"/>
    <col min="4" max="4" width="15.73046875" style="3" customWidth="1"/>
    <col min="5" max="7" width="20.73046875" style="3" customWidth="1"/>
    <col min="8" max="8" width="16.1328125" style="3" customWidth="1"/>
    <col min="9" max="9" width="6" style="3" hidden="1" bestFit="1" customWidth="1"/>
    <col min="10" max="10" width="13.59765625" style="3" hidden="1" bestFit="1" customWidth="1"/>
    <col min="11" max="11" width="6.3984375" style="3" hidden="1" bestFit="1" customWidth="1"/>
    <col min="12" max="15" width="12.3984375" style="3" customWidth="1"/>
    <col min="16" max="16" width="11.73046875" style="3" bestFit="1" customWidth="1"/>
    <col min="17" max="17" width="12.3984375" style="3" customWidth="1"/>
    <col min="18" max="18" width="12.3984375" style="8" customWidth="1"/>
    <col min="19" max="23" width="12.3984375" style="3" customWidth="1"/>
    <col min="24" max="25" width="9.1328125" style="3"/>
    <col min="26" max="28" width="9.1328125" style="3" customWidth="1"/>
    <col min="29" max="16384" width="9.1328125" style="3"/>
  </cols>
  <sheetData>
    <row r="1" spans="1:32" ht="52.9" x14ac:dyDescent="0.5">
      <c r="A1" s="124" t="s">
        <v>74</v>
      </c>
    </row>
    <row r="2" spans="1:32" s="67" customFormat="1" ht="50.1" customHeight="1" x14ac:dyDescent="0.35">
      <c r="A2" s="125" t="str">
        <f xml:space="preserve"> CONCATENATE("Provider: ", Provider)</f>
        <v>Provider: Staffordshire University</v>
      </c>
      <c r="B2" s="269"/>
      <c r="Q2" s="10"/>
    </row>
    <row r="3" spans="1:32" s="67" customFormat="1" ht="20.100000000000001" customHeight="1" x14ac:dyDescent="0.35">
      <c r="A3" s="125" t="str">
        <f>CONCATENATE("UKPRN: ", UKPRN)</f>
        <v>UKPRN: 10006299</v>
      </c>
      <c r="B3" s="269"/>
      <c r="Q3" s="10"/>
    </row>
    <row r="4" spans="1:32" s="67" customFormat="1" ht="45" customHeight="1" x14ac:dyDescent="0.35">
      <c r="A4" s="116" t="s">
        <v>75</v>
      </c>
      <c r="C4" s="9"/>
      <c r="D4" s="9"/>
      <c r="R4" s="10"/>
    </row>
    <row r="5" spans="1:32" s="67" customFormat="1" ht="45" customHeight="1" x14ac:dyDescent="0.4">
      <c r="A5" s="126" t="s">
        <v>49</v>
      </c>
      <c r="B5" s="61"/>
      <c r="C5" s="61"/>
      <c r="D5" s="61"/>
      <c r="E5" s="61"/>
      <c r="F5" s="61"/>
      <c r="G5" s="9"/>
      <c r="H5" s="9"/>
      <c r="I5" s="74"/>
      <c r="J5" s="74"/>
      <c r="K5" s="127"/>
      <c r="L5" s="9"/>
    </row>
    <row r="6" spans="1:32" s="67" customFormat="1" ht="39.75" thickBot="1" x14ac:dyDescent="0.4">
      <c r="A6" s="128" t="s">
        <v>76</v>
      </c>
      <c r="B6" s="129" t="s">
        <v>18</v>
      </c>
      <c r="C6" s="129" t="s">
        <v>77</v>
      </c>
      <c r="D6" s="130" t="s">
        <v>50</v>
      </c>
      <c r="E6" s="131" t="s">
        <v>51</v>
      </c>
      <c r="F6" s="131" t="s">
        <v>52</v>
      </c>
      <c r="G6" s="132" t="s">
        <v>70</v>
      </c>
      <c r="I6" s="4" t="s">
        <v>19</v>
      </c>
      <c r="J6" s="28" t="s">
        <v>18</v>
      </c>
      <c r="K6" s="28" t="s">
        <v>23</v>
      </c>
      <c r="L6" s="9"/>
      <c r="M6" s="10"/>
      <c r="N6" s="75"/>
      <c r="O6" s="75"/>
      <c r="AD6" s="10"/>
      <c r="AE6" s="75"/>
      <c r="AF6" s="75"/>
    </row>
    <row r="7" spans="1:32" s="67" customFormat="1" ht="15" customHeight="1" x14ac:dyDescent="0.35">
      <c r="A7" s="133" t="s">
        <v>53</v>
      </c>
      <c r="B7" s="117" t="s">
        <v>4</v>
      </c>
      <c r="C7" s="134" t="s">
        <v>71</v>
      </c>
      <c r="D7" s="135">
        <v>2380</v>
      </c>
      <c r="E7" s="136" t="s">
        <v>147</v>
      </c>
      <c r="F7" s="136" t="s">
        <v>148</v>
      </c>
      <c r="G7" s="137" t="s">
        <v>149</v>
      </c>
      <c r="I7" s="59" t="s">
        <v>16</v>
      </c>
      <c r="J7" s="59" t="s">
        <v>4</v>
      </c>
      <c r="K7" s="59" t="s">
        <v>71</v>
      </c>
      <c r="M7" s="10"/>
      <c r="N7" s="10"/>
      <c r="O7" s="10"/>
      <c r="AD7" s="10"/>
      <c r="AE7" s="10"/>
      <c r="AF7" s="10"/>
    </row>
    <row r="8" spans="1:32" s="67" customFormat="1" ht="15" customHeight="1" x14ac:dyDescent="0.35">
      <c r="A8" s="138" t="s">
        <v>53</v>
      </c>
      <c r="B8" s="139" t="s">
        <v>4</v>
      </c>
      <c r="C8" s="35" t="s">
        <v>7</v>
      </c>
      <c r="D8" s="140">
        <v>8260</v>
      </c>
      <c r="E8" s="141" t="s">
        <v>144</v>
      </c>
      <c r="F8" s="141" t="s">
        <v>145</v>
      </c>
      <c r="G8" s="142" t="s">
        <v>146</v>
      </c>
      <c r="I8" s="59" t="s">
        <v>16</v>
      </c>
      <c r="J8" s="59" t="s">
        <v>4</v>
      </c>
      <c r="K8" s="59" t="s">
        <v>42</v>
      </c>
      <c r="M8" s="10"/>
      <c r="N8" s="10"/>
      <c r="O8" s="10"/>
      <c r="AD8" s="10"/>
      <c r="AE8" s="10"/>
      <c r="AF8" s="10"/>
    </row>
    <row r="9" spans="1:32" s="67" customFormat="1" ht="15" customHeight="1" x14ac:dyDescent="0.35">
      <c r="A9" s="138" t="s">
        <v>53</v>
      </c>
      <c r="B9" s="120" t="s">
        <v>66</v>
      </c>
      <c r="C9" s="33" t="s">
        <v>73</v>
      </c>
      <c r="D9" s="143">
        <v>4950</v>
      </c>
      <c r="E9" s="144" t="s">
        <v>150</v>
      </c>
      <c r="F9" s="144" t="s">
        <v>151</v>
      </c>
      <c r="G9" s="145" t="s">
        <v>152</v>
      </c>
      <c r="I9" s="59" t="s">
        <v>16</v>
      </c>
      <c r="J9" s="59" t="s">
        <v>11</v>
      </c>
      <c r="K9" s="59">
        <v>12</v>
      </c>
      <c r="M9" s="10"/>
      <c r="N9" s="10"/>
      <c r="O9" s="10"/>
      <c r="AD9" s="10"/>
      <c r="AE9" s="10"/>
      <c r="AF9" s="10"/>
    </row>
    <row r="10" spans="1:32" s="67" customFormat="1" ht="15" customHeight="1" x14ac:dyDescent="0.35">
      <c r="A10" s="138" t="s">
        <v>53</v>
      </c>
      <c r="B10" s="139" t="s">
        <v>66</v>
      </c>
      <c r="C10" s="35" t="s">
        <v>27</v>
      </c>
      <c r="D10" s="140">
        <v>5280</v>
      </c>
      <c r="E10" s="141" t="s">
        <v>153</v>
      </c>
      <c r="F10" s="141" t="s">
        <v>154</v>
      </c>
      <c r="G10" s="142" t="s">
        <v>155</v>
      </c>
      <c r="I10" s="59" t="s">
        <v>16</v>
      </c>
      <c r="J10" s="59" t="s">
        <v>11</v>
      </c>
      <c r="K10" s="59">
        <v>345</v>
      </c>
      <c r="M10" s="10"/>
      <c r="N10" s="10"/>
      <c r="O10" s="10"/>
      <c r="AD10" s="10"/>
      <c r="AE10" s="10"/>
      <c r="AF10" s="10"/>
    </row>
    <row r="11" spans="1:32" s="67" customFormat="1" ht="15" customHeight="1" x14ac:dyDescent="0.35">
      <c r="A11" s="138" t="s">
        <v>53</v>
      </c>
      <c r="B11" s="118" t="s">
        <v>0</v>
      </c>
      <c r="C11" s="33" t="s">
        <v>1</v>
      </c>
      <c r="D11" s="143">
        <v>5670</v>
      </c>
      <c r="E11" s="144" t="s">
        <v>159</v>
      </c>
      <c r="F11" s="144" t="s">
        <v>152</v>
      </c>
      <c r="G11" s="145" t="s">
        <v>160</v>
      </c>
      <c r="I11" s="59" t="s">
        <v>16</v>
      </c>
      <c r="J11" s="59" t="s">
        <v>0</v>
      </c>
      <c r="K11" s="59" t="s">
        <v>46</v>
      </c>
      <c r="M11" s="10"/>
      <c r="N11" s="10"/>
      <c r="O11" s="10"/>
      <c r="AD11" s="10"/>
      <c r="AE11" s="10"/>
      <c r="AF11" s="10"/>
    </row>
    <row r="12" spans="1:32" s="67" customFormat="1" ht="15" customHeight="1" x14ac:dyDescent="0.35">
      <c r="A12" s="138" t="s">
        <v>53</v>
      </c>
      <c r="B12" s="146" t="s">
        <v>0</v>
      </c>
      <c r="C12" s="147" t="s">
        <v>2</v>
      </c>
      <c r="D12" s="148">
        <v>5090</v>
      </c>
      <c r="E12" s="149" t="s">
        <v>156</v>
      </c>
      <c r="F12" s="149" t="s">
        <v>157</v>
      </c>
      <c r="G12" s="150" t="s">
        <v>158</v>
      </c>
      <c r="I12" s="59" t="s">
        <v>16</v>
      </c>
      <c r="J12" s="59" t="s">
        <v>0</v>
      </c>
      <c r="K12" s="59" t="s">
        <v>44</v>
      </c>
      <c r="L12" s="9"/>
      <c r="M12" s="10"/>
      <c r="N12" s="10"/>
      <c r="O12" s="10"/>
      <c r="AD12" s="10"/>
      <c r="AE12" s="10"/>
      <c r="AF12" s="10"/>
    </row>
    <row r="13" spans="1:32" s="67" customFormat="1" ht="15" customHeight="1" thickBot="1" x14ac:dyDescent="0.4">
      <c r="A13" s="151" t="s">
        <v>53</v>
      </c>
      <c r="B13" s="152" t="s">
        <v>0</v>
      </c>
      <c r="C13" s="153" t="s">
        <v>3</v>
      </c>
      <c r="D13" s="154" t="s">
        <v>62</v>
      </c>
      <c r="E13" s="155" t="s">
        <v>62</v>
      </c>
      <c r="F13" s="155" t="s">
        <v>62</v>
      </c>
      <c r="G13" s="156" t="s">
        <v>62</v>
      </c>
      <c r="I13" s="59" t="s">
        <v>16</v>
      </c>
      <c r="J13" s="59" t="s">
        <v>0</v>
      </c>
      <c r="K13" s="59" t="s">
        <v>45</v>
      </c>
      <c r="L13" s="9"/>
      <c r="M13" s="10"/>
      <c r="N13" s="10"/>
      <c r="O13" s="10"/>
      <c r="AD13" s="10"/>
      <c r="AE13" s="10"/>
      <c r="AF13" s="10"/>
    </row>
    <row r="14" spans="1:32" s="67" customFormat="1" ht="15" customHeight="1" x14ac:dyDescent="0.35">
      <c r="A14" s="157" t="s">
        <v>54</v>
      </c>
      <c r="B14" s="117" t="s">
        <v>4</v>
      </c>
      <c r="C14" s="158" t="s">
        <v>71</v>
      </c>
      <c r="D14" s="159">
        <v>130</v>
      </c>
      <c r="E14" s="160" t="s">
        <v>162</v>
      </c>
      <c r="F14" s="160" t="s">
        <v>164</v>
      </c>
      <c r="G14" s="161" t="s">
        <v>165</v>
      </c>
      <c r="I14" s="59" t="s">
        <v>17</v>
      </c>
      <c r="J14" s="59" t="s">
        <v>4</v>
      </c>
      <c r="K14" s="59" t="s">
        <v>71</v>
      </c>
      <c r="L14" s="9"/>
      <c r="M14" s="10"/>
      <c r="N14" s="10"/>
      <c r="O14" s="10"/>
      <c r="AD14" s="10"/>
      <c r="AE14" s="10"/>
      <c r="AF14" s="10"/>
    </row>
    <row r="15" spans="1:32" s="67" customFormat="1" ht="15" customHeight="1" x14ac:dyDescent="0.35">
      <c r="A15" s="138" t="s">
        <v>54</v>
      </c>
      <c r="B15" s="139" t="s">
        <v>4</v>
      </c>
      <c r="C15" s="35" t="s">
        <v>7</v>
      </c>
      <c r="D15" s="140">
        <v>1120</v>
      </c>
      <c r="E15" s="141" t="s">
        <v>161</v>
      </c>
      <c r="F15" s="141" t="s">
        <v>162</v>
      </c>
      <c r="G15" s="142" t="s">
        <v>163</v>
      </c>
      <c r="I15" s="59" t="s">
        <v>17</v>
      </c>
      <c r="J15" s="59" t="s">
        <v>4</v>
      </c>
      <c r="K15" s="59" t="s">
        <v>42</v>
      </c>
      <c r="L15" s="9"/>
      <c r="M15" s="10"/>
      <c r="N15" s="10"/>
      <c r="O15" s="10"/>
      <c r="AD15" s="10"/>
      <c r="AE15" s="10"/>
      <c r="AF15" s="10"/>
    </row>
    <row r="16" spans="1:32" s="67" customFormat="1" ht="15" customHeight="1" x14ac:dyDescent="0.35">
      <c r="A16" s="138" t="s">
        <v>54</v>
      </c>
      <c r="B16" s="120" t="s">
        <v>66</v>
      </c>
      <c r="C16" s="33" t="s">
        <v>73</v>
      </c>
      <c r="D16" s="143">
        <v>430</v>
      </c>
      <c r="E16" s="144" t="s">
        <v>166</v>
      </c>
      <c r="F16" s="144" t="s">
        <v>167</v>
      </c>
      <c r="G16" s="145" t="s">
        <v>168</v>
      </c>
      <c r="I16" s="59" t="s">
        <v>17</v>
      </c>
      <c r="J16" s="59" t="s">
        <v>11</v>
      </c>
      <c r="K16" s="59">
        <v>12</v>
      </c>
      <c r="L16" s="9"/>
      <c r="M16" s="10"/>
      <c r="N16" s="10"/>
      <c r="O16" s="10"/>
      <c r="AD16" s="10"/>
      <c r="AE16" s="10"/>
      <c r="AF16" s="10"/>
    </row>
    <row r="17" spans="1:32" s="67" customFormat="1" ht="15" customHeight="1" x14ac:dyDescent="0.35">
      <c r="A17" s="138" t="s">
        <v>54</v>
      </c>
      <c r="B17" s="139" t="s">
        <v>66</v>
      </c>
      <c r="C17" s="35" t="s">
        <v>27</v>
      </c>
      <c r="D17" s="140">
        <v>860</v>
      </c>
      <c r="E17" s="141" t="s">
        <v>169</v>
      </c>
      <c r="F17" s="141" t="s">
        <v>170</v>
      </c>
      <c r="G17" s="142" t="s">
        <v>171</v>
      </c>
      <c r="I17" s="59" t="s">
        <v>17</v>
      </c>
      <c r="J17" s="59" t="s">
        <v>11</v>
      </c>
      <c r="K17" s="59">
        <v>345</v>
      </c>
      <c r="L17" s="9"/>
      <c r="M17" s="10"/>
      <c r="N17" s="10"/>
      <c r="O17" s="10"/>
      <c r="AD17" s="10"/>
      <c r="AE17" s="10"/>
      <c r="AF17" s="10"/>
    </row>
    <row r="18" spans="1:32" s="67" customFormat="1" ht="15" customHeight="1" x14ac:dyDescent="0.35">
      <c r="A18" s="138" t="s">
        <v>54</v>
      </c>
      <c r="B18" s="118" t="s">
        <v>0</v>
      </c>
      <c r="C18" s="33" t="s">
        <v>1</v>
      </c>
      <c r="D18" s="143">
        <v>570</v>
      </c>
      <c r="E18" s="144" t="s">
        <v>166</v>
      </c>
      <c r="F18" s="144" t="s">
        <v>173</v>
      </c>
      <c r="G18" s="145" t="s">
        <v>168</v>
      </c>
      <c r="I18" s="59" t="s">
        <v>17</v>
      </c>
      <c r="J18" s="59" t="s">
        <v>0</v>
      </c>
      <c r="K18" s="59" t="s">
        <v>46</v>
      </c>
      <c r="L18" s="9"/>
      <c r="M18" s="10"/>
      <c r="N18" s="10"/>
      <c r="O18" s="10"/>
      <c r="AD18" s="10"/>
      <c r="AE18" s="10"/>
      <c r="AF18" s="10"/>
    </row>
    <row r="19" spans="1:32" s="67" customFormat="1" ht="15" customHeight="1" x14ac:dyDescent="0.35">
      <c r="A19" s="138" t="s">
        <v>54</v>
      </c>
      <c r="B19" s="146" t="s">
        <v>0</v>
      </c>
      <c r="C19" s="147" t="s">
        <v>2</v>
      </c>
      <c r="D19" s="148">
        <v>850</v>
      </c>
      <c r="E19" s="149" t="s">
        <v>172</v>
      </c>
      <c r="F19" s="149" t="s">
        <v>163</v>
      </c>
      <c r="G19" s="150" t="s">
        <v>165</v>
      </c>
      <c r="I19" s="59" t="s">
        <v>17</v>
      </c>
      <c r="J19" s="59" t="s">
        <v>0</v>
      </c>
      <c r="K19" s="59" t="s">
        <v>44</v>
      </c>
      <c r="L19" s="9"/>
      <c r="M19" s="10"/>
      <c r="N19" s="10"/>
      <c r="O19" s="10"/>
      <c r="AD19" s="10"/>
      <c r="AE19" s="10"/>
      <c r="AF19" s="10"/>
    </row>
    <row r="20" spans="1:32" s="67" customFormat="1" ht="15" customHeight="1" thickBot="1" x14ac:dyDescent="0.4">
      <c r="A20" s="151" t="s">
        <v>54</v>
      </c>
      <c r="B20" s="152" t="s">
        <v>0</v>
      </c>
      <c r="C20" s="153" t="s">
        <v>3</v>
      </c>
      <c r="D20" s="154" t="s">
        <v>62</v>
      </c>
      <c r="E20" s="155" t="s">
        <v>62</v>
      </c>
      <c r="F20" s="155" t="s">
        <v>62</v>
      </c>
      <c r="G20" s="156" t="s">
        <v>62</v>
      </c>
      <c r="I20" s="59" t="s">
        <v>17</v>
      </c>
      <c r="J20" s="59" t="s">
        <v>0</v>
      </c>
      <c r="K20" s="59" t="s">
        <v>45</v>
      </c>
      <c r="L20" s="9"/>
      <c r="M20" s="10"/>
      <c r="N20" s="10"/>
      <c r="O20" s="10"/>
      <c r="AD20" s="10"/>
      <c r="AE20" s="10"/>
      <c r="AF20" s="10"/>
    </row>
    <row r="21" spans="1:32" s="67" customFormat="1" ht="15" customHeight="1" x14ac:dyDescent="0.35">
      <c r="A21" s="133" t="s">
        <v>9</v>
      </c>
      <c r="B21" s="117" t="s">
        <v>4</v>
      </c>
      <c r="C21" s="134" t="s">
        <v>71</v>
      </c>
      <c r="D21" s="159" t="s">
        <v>62</v>
      </c>
      <c r="E21" s="160" t="s">
        <v>62</v>
      </c>
      <c r="F21" s="160" t="s">
        <v>62</v>
      </c>
      <c r="G21" s="161" t="s">
        <v>62</v>
      </c>
      <c r="I21" s="59" t="s">
        <v>48</v>
      </c>
      <c r="J21" s="59" t="s">
        <v>4</v>
      </c>
      <c r="K21" s="59" t="s">
        <v>71</v>
      </c>
      <c r="L21" s="9"/>
      <c r="M21" s="10"/>
      <c r="N21" s="10"/>
      <c r="O21" s="10"/>
      <c r="AD21" s="10"/>
      <c r="AE21" s="10"/>
      <c r="AF21" s="10"/>
    </row>
    <row r="22" spans="1:32" s="67" customFormat="1" ht="15" customHeight="1" x14ac:dyDescent="0.35">
      <c r="A22" s="138" t="s">
        <v>9</v>
      </c>
      <c r="B22" s="139" t="s">
        <v>4</v>
      </c>
      <c r="C22" s="35" t="s">
        <v>7</v>
      </c>
      <c r="D22" s="140">
        <v>180</v>
      </c>
      <c r="E22" s="141" t="s">
        <v>174</v>
      </c>
      <c r="F22" s="141" t="s">
        <v>174</v>
      </c>
      <c r="G22" s="142" t="s">
        <v>175</v>
      </c>
      <c r="I22" s="59" t="s">
        <v>48</v>
      </c>
      <c r="J22" s="59" t="s">
        <v>4</v>
      </c>
      <c r="K22" s="59" t="s">
        <v>42</v>
      </c>
      <c r="L22" s="9"/>
      <c r="M22" s="10"/>
      <c r="N22" s="10"/>
      <c r="O22" s="10"/>
      <c r="AD22" s="10"/>
      <c r="AE22" s="10"/>
      <c r="AF22" s="10"/>
    </row>
    <row r="23" spans="1:32" s="67" customFormat="1" ht="15" customHeight="1" x14ac:dyDescent="0.35">
      <c r="A23" s="138" t="s">
        <v>9</v>
      </c>
      <c r="B23" s="120" t="s">
        <v>66</v>
      </c>
      <c r="C23" s="33" t="s">
        <v>73</v>
      </c>
      <c r="D23" s="143">
        <v>80</v>
      </c>
      <c r="E23" s="144" t="s">
        <v>174</v>
      </c>
      <c r="F23" s="144" t="s">
        <v>174</v>
      </c>
      <c r="G23" s="145" t="s">
        <v>175</v>
      </c>
      <c r="I23" s="59" t="s">
        <v>48</v>
      </c>
      <c r="J23" s="59" t="s">
        <v>11</v>
      </c>
      <c r="K23" s="59">
        <v>12</v>
      </c>
      <c r="L23" s="9"/>
      <c r="M23" s="10"/>
      <c r="N23" s="10"/>
      <c r="O23" s="10"/>
      <c r="AD23" s="10"/>
      <c r="AE23" s="10"/>
      <c r="AF23" s="10"/>
    </row>
    <row r="24" spans="1:32" s="67" customFormat="1" ht="15" customHeight="1" x14ac:dyDescent="0.35">
      <c r="A24" s="138" t="s">
        <v>9</v>
      </c>
      <c r="B24" s="139" t="s">
        <v>66</v>
      </c>
      <c r="C24" s="35" t="s">
        <v>27</v>
      </c>
      <c r="D24" s="140">
        <v>120</v>
      </c>
      <c r="E24" s="141" t="s">
        <v>176</v>
      </c>
      <c r="F24" s="141" t="s">
        <v>176</v>
      </c>
      <c r="G24" s="142" t="s">
        <v>177</v>
      </c>
      <c r="I24" s="59" t="s">
        <v>48</v>
      </c>
      <c r="J24" s="59" t="s">
        <v>11</v>
      </c>
      <c r="K24" s="59">
        <v>345</v>
      </c>
      <c r="L24" s="9"/>
      <c r="M24" s="10"/>
      <c r="N24" s="10"/>
      <c r="O24" s="10"/>
      <c r="AD24" s="10"/>
      <c r="AE24" s="10"/>
      <c r="AF24" s="10"/>
    </row>
    <row r="25" spans="1:32" s="67" customFormat="1" ht="15" customHeight="1" x14ac:dyDescent="0.35">
      <c r="A25" s="138" t="s">
        <v>9</v>
      </c>
      <c r="B25" s="118" t="s">
        <v>0</v>
      </c>
      <c r="C25" s="33" t="s">
        <v>1</v>
      </c>
      <c r="D25" s="143">
        <v>120</v>
      </c>
      <c r="E25" s="144" t="s">
        <v>174</v>
      </c>
      <c r="F25" s="144" t="s">
        <v>174</v>
      </c>
      <c r="G25" s="145" t="s">
        <v>169</v>
      </c>
      <c r="I25" s="59" t="s">
        <v>48</v>
      </c>
      <c r="J25" s="59" t="s">
        <v>0</v>
      </c>
      <c r="K25" s="59" t="s">
        <v>46</v>
      </c>
      <c r="L25" s="9"/>
      <c r="M25" s="10"/>
      <c r="N25" s="10"/>
      <c r="O25" s="10"/>
      <c r="AD25" s="10"/>
      <c r="AE25" s="10"/>
      <c r="AF25" s="10"/>
    </row>
    <row r="26" spans="1:32" s="67" customFormat="1" ht="15" customHeight="1" x14ac:dyDescent="0.35">
      <c r="A26" s="138" t="s">
        <v>9</v>
      </c>
      <c r="B26" s="146" t="s">
        <v>0</v>
      </c>
      <c r="C26" s="147" t="s">
        <v>2</v>
      </c>
      <c r="D26" s="148">
        <v>80</v>
      </c>
      <c r="E26" s="149" t="s">
        <v>174</v>
      </c>
      <c r="F26" s="149" t="s">
        <v>174</v>
      </c>
      <c r="G26" s="150" t="s">
        <v>170</v>
      </c>
      <c r="I26" s="59" t="s">
        <v>48</v>
      </c>
      <c r="J26" s="59" t="s">
        <v>0</v>
      </c>
      <c r="K26" s="59" t="s">
        <v>44</v>
      </c>
      <c r="L26" s="9"/>
      <c r="M26" s="10"/>
      <c r="N26" s="10"/>
      <c r="O26" s="10"/>
      <c r="T26" s="10"/>
      <c r="AD26" s="10"/>
      <c r="AE26" s="10"/>
      <c r="AF26" s="10"/>
    </row>
    <row r="27" spans="1:32" s="67" customFormat="1" ht="15" customHeight="1" x14ac:dyDescent="0.35">
      <c r="A27" s="138" t="s">
        <v>9</v>
      </c>
      <c r="B27" s="146" t="s">
        <v>0</v>
      </c>
      <c r="C27" s="162" t="s">
        <v>3</v>
      </c>
      <c r="D27" s="163" t="s">
        <v>62</v>
      </c>
      <c r="E27" s="164" t="s">
        <v>62</v>
      </c>
      <c r="F27" s="164" t="s">
        <v>62</v>
      </c>
      <c r="G27" s="165" t="s">
        <v>62</v>
      </c>
      <c r="I27" s="59" t="s">
        <v>48</v>
      </c>
      <c r="J27" s="59" t="s">
        <v>0</v>
      </c>
      <c r="K27" s="59" t="s">
        <v>45</v>
      </c>
      <c r="L27" s="9"/>
      <c r="M27" s="10"/>
      <c r="N27" s="10"/>
      <c r="O27" s="10"/>
      <c r="T27" s="10"/>
      <c r="AD27" s="10"/>
      <c r="AE27" s="10"/>
      <c r="AF27" s="10"/>
    </row>
    <row r="28" spans="1:32" s="67" customFormat="1" ht="15" customHeight="1" x14ac:dyDescent="0.35">
      <c r="A28" s="260" t="s">
        <v>78</v>
      </c>
      <c r="B28" s="259"/>
      <c r="H28" s="9"/>
      <c r="I28" s="9"/>
      <c r="J28" s="9"/>
      <c r="K28" s="9"/>
      <c r="L28" s="9"/>
      <c r="M28" s="10"/>
      <c r="N28" s="10"/>
      <c r="O28" s="10"/>
      <c r="P28" s="10"/>
      <c r="Q28" s="10"/>
      <c r="R28" s="10"/>
      <c r="S28" s="10"/>
      <c r="T28" s="10"/>
      <c r="AD28" s="10"/>
      <c r="AE28" s="10"/>
      <c r="AF28" s="10"/>
    </row>
    <row r="29" spans="1:32" s="67" customFormat="1" ht="15" hidden="1" customHeight="1" x14ac:dyDescent="0.35">
      <c r="A29" s="166"/>
      <c r="D29" s="62" t="s">
        <v>55</v>
      </c>
      <c r="E29" s="62" t="s">
        <v>56</v>
      </c>
      <c r="F29" s="62" t="s">
        <v>57</v>
      </c>
      <c r="G29" s="63" t="s">
        <v>58</v>
      </c>
      <c r="M29" s="10"/>
      <c r="N29" s="10"/>
      <c r="O29" s="10"/>
      <c r="R29" s="10"/>
    </row>
    <row r="30" spans="1:32" s="67" customFormat="1" ht="30" customHeight="1" x14ac:dyDescent="0.35">
      <c r="K30" s="167"/>
      <c r="L30" s="168"/>
      <c r="M30" s="10"/>
      <c r="N30" s="75"/>
      <c r="O30" s="75"/>
      <c r="P30" s="168"/>
      <c r="Q30" s="168"/>
      <c r="R30" s="167"/>
      <c r="S30" s="168"/>
      <c r="T30" s="168"/>
      <c r="U30" s="168"/>
      <c r="V30" s="168"/>
      <c r="W30" s="168"/>
      <c r="X30" s="168"/>
    </row>
    <row r="31" spans="1:32" s="67" customFormat="1" ht="15" customHeight="1" x14ac:dyDescent="0.35">
      <c r="K31" s="169"/>
      <c r="L31" s="170"/>
      <c r="M31" s="10"/>
      <c r="N31" s="10"/>
      <c r="O31" s="10"/>
      <c r="P31" s="170"/>
      <c r="Q31" s="171"/>
      <c r="R31" s="169"/>
      <c r="S31" s="170"/>
      <c r="T31" s="171"/>
      <c r="U31" s="170"/>
      <c r="V31" s="171"/>
      <c r="W31" s="170"/>
      <c r="X31" s="171"/>
    </row>
    <row r="32" spans="1:32" s="67" customFormat="1" ht="15" customHeight="1" x14ac:dyDescent="0.35">
      <c r="K32" s="169"/>
      <c r="L32" s="170"/>
      <c r="M32" s="10"/>
      <c r="N32" s="10"/>
      <c r="O32" s="10"/>
      <c r="P32" s="170"/>
      <c r="Q32" s="171"/>
      <c r="R32" s="169"/>
      <c r="S32" s="170"/>
      <c r="T32" s="171"/>
      <c r="U32" s="170"/>
      <c r="V32" s="171"/>
      <c r="W32" s="170"/>
      <c r="X32" s="171"/>
    </row>
    <row r="33" spans="11:27" s="67" customFormat="1" ht="15" customHeight="1" x14ac:dyDescent="0.35">
      <c r="K33" s="169"/>
      <c r="L33" s="170"/>
      <c r="M33" s="10"/>
      <c r="N33" s="10"/>
      <c r="O33" s="10"/>
      <c r="P33" s="170"/>
      <c r="Q33" s="171"/>
      <c r="R33" s="169"/>
      <c r="S33" s="170"/>
      <c r="T33" s="171"/>
      <c r="U33" s="170"/>
      <c r="V33" s="171"/>
      <c r="W33" s="170"/>
      <c r="X33" s="171"/>
    </row>
    <row r="34" spans="11:27" s="67" customFormat="1" ht="15" customHeight="1" x14ac:dyDescent="0.35">
      <c r="K34" s="169"/>
      <c r="L34" s="170"/>
      <c r="M34" s="10"/>
      <c r="N34" s="10"/>
      <c r="O34" s="10"/>
      <c r="P34" s="170"/>
      <c r="Q34" s="171"/>
      <c r="R34" s="169"/>
      <c r="S34" s="170"/>
      <c r="T34" s="171"/>
      <c r="U34" s="170"/>
      <c r="V34" s="171"/>
      <c r="W34" s="170"/>
      <c r="X34" s="171"/>
    </row>
    <row r="35" spans="11:27" s="67" customFormat="1" ht="15" customHeight="1" x14ac:dyDescent="0.35">
      <c r="K35" s="169"/>
      <c r="L35" s="170"/>
      <c r="M35" s="10"/>
      <c r="N35" s="10"/>
      <c r="O35" s="10"/>
      <c r="P35" s="170"/>
      <c r="Q35" s="171"/>
      <c r="R35" s="169"/>
      <c r="S35" s="170"/>
      <c r="T35" s="171"/>
      <c r="U35" s="170"/>
      <c r="V35" s="171"/>
      <c r="W35" s="170"/>
      <c r="X35" s="171"/>
    </row>
    <row r="36" spans="11:27" s="67" customFormat="1" ht="15" customHeight="1" x14ac:dyDescent="0.35">
      <c r="K36" s="169"/>
      <c r="L36" s="170"/>
      <c r="M36" s="10"/>
      <c r="N36" s="10"/>
      <c r="O36" s="172"/>
      <c r="P36" s="170"/>
      <c r="Q36" s="171"/>
      <c r="R36" s="169"/>
      <c r="S36" s="170"/>
      <c r="T36" s="171"/>
      <c r="U36" s="170"/>
      <c r="V36" s="171"/>
      <c r="W36" s="170"/>
      <c r="X36" s="171"/>
    </row>
    <row r="37" spans="11:27" s="67" customFormat="1" ht="15" customHeight="1" x14ac:dyDescent="0.35">
      <c r="K37" s="169"/>
      <c r="L37" s="170"/>
      <c r="M37" s="10"/>
      <c r="N37" s="10"/>
      <c r="O37" s="172"/>
      <c r="P37" s="170"/>
      <c r="Q37" s="171"/>
      <c r="R37" s="169"/>
      <c r="S37" s="170"/>
      <c r="T37" s="171"/>
      <c r="U37" s="170"/>
      <c r="V37" s="171"/>
      <c r="W37" s="170"/>
      <c r="X37" s="171"/>
    </row>
    <row r="38" spans="11:27" s="67" customFormat="1" ht="15" customHeight="1" x14ac:dyDescent="0.35">
      <c r="K38" s="169"/>
      <c r="L38" s="170"/>
      <c r="M38" s="10"/>
      <c r="N38" s="10"/>
      <c r="O38" s="172"/>
      <c r="P38" s="170"/>
      <c r="Q38" s="171"/>
      <c r="R38" s="169"/>
      <c r="S38" s="170"/>
      <c r="T38" s="171"/>
      <c r="U38" s="170"/>
      <c r="V38" s="171"/>
      <c r="W38" s="170"/>
      <c r="X38" s="171"/>
    </row>
    <row r="39" spans="11:27" s="67" customFormat="1" ht="15" customHeight="1" x14ac:dyDescent="0.35">
      <c r="K39" s="169"/>
      <c r="L39" s="170"/>
      <c r="M39" s="10"/>
      <c r="N39" s="10"/>
      <c r="O39" s="172"/>
      <c r="P39" s="170"/>
      <c r="Q39" s="171"/>
      <c r="R39" s="169"/>
      <c r="S39" s="170"/>
      <c r="T39" s="171"/>
      <c r="U39" s="170"/>
      <c r="V39" s="171"/>
      <c r="W39" s="170"/>
      <c r="X39" s="171"/>
    </row>
    <row r="40" spans="11:27" s="67" customFormat="1" ht="15" customHeight="1" x14ac:dyDescent="0.35">
      <c r="K40" s="169"/>
      <c r="L40" s="170"/>
      <c r="M40" s="10"/>
      <c r="N40" s="10"/>
      <c r="O40" s="172"/>
      <c r="P40" s="170"/>
      <c r="Q40" s="171"/>
      <c r="R40" s="169"/>
      <c r="S40" s="170"/>
      <c r="T40" s="171"/>
      <c r="U40" s="170"/>
      <c r="V40" s="171"/>
      <c r="W40" s="170"/>
      <c r="X40" s="171"/>
    </row>
    <row r="41" spans="11:27" s="67" customFormat="1" ht="15" customHeight="1" x14ac:dyDescent="0.35">
      <c r="K41" s="169"/>
      <c r="L41" s="170"/>
      <c r="M41" s="10"/>
      <c r="N41" s="10"/>
      <c r="O41" s="10"/>
      <c r="P41" s="170"/>
      <c r="Q41" s="171"/>
      <c r="R41" s="169"/>
      <c r="S41" s="170"/>
      <c r="T41" s="171"/>
      <c r="U41" s="170"/>
      <c r="V41" s="171"/>
      <c r="W41" s="170"/>
      <c r="X41" s="171"/>
    </row>
    <row r="42" spans="11:27" s="67" customFormat="1" ht="15" customHeight="1" x14ac:dyDescent="0.35">
      <c r="K42" s="169"/>
      <c r="L42" s="170"/>
      <c r="M42" s="10"/>
      <c r="N42" s="10"/>
      <c r="O42" s="10"/>
      <c r="P42" s="170"/>
      <c r="Q42" s="171"/>
      <c r="R42" s="169"/>
      <c r="S42" s="170"/>
      <c r="T42" s="171"/>
      <c r="U42" s="170"/>
      <c r="V42" s="171"/>
      <c r="W42" s="170"/>
      <c r="X42" s="171"/>
    </row>
    <row r="43" spans="11:27" s="67" customFormat="1" ht="15" customHeight="1" x14ac:dyDescent="0.35">
      <c r="K43" s="169"/>
      <c r="L43" s="170"/>
      <c r="M43" s="10"/>
      <c r="N43" s="10"/>
      <c r="O43" s="10"/>
      <c r="P43" s="170"/>
      <c r="Q43" s="171"/>
      <c r="R43" s="169"/>
      <c r="S43" s="170"/>
      <c r="T43" s="171"/>
      <c r="U43" s="170"/>
      <c r="V43" s="171"/>
      <c r="W43" s="170"/>
      <c r="X43" s="171"/>
    </row>
    <row r="44" spans="11:27" s="67" customFormat="1" ht="15" customHeight="1" x14ac:dyDescent="0.35">
      <c r="K44" s="169"/>
      <c r="L44" s="170"/>
      <c r="M44" s="10"/>
      <c r="N44" s="10"/>
      <c r="O44" s="10"/>
      <c r="P44" s="170"/>
      <c r="Q44" s="171"/>
      <c r="R44" s="169"/>
      <c r="S44" s="170"/>
      <c r="T44" s="171"/>
      <c r="U44" s="170"/>
      <c r="V44" s="171"/>
      <c r="W44" s="170"/>
      <c r="X44" s="171"/>
    </row>
    <row r="45" spans="11:27" s="67" customFormat="1" ht="15" customHeight="1" x14ac:dyDescent="0.35">
      <c r="K45" s="169"/>
      <c r="L45" s="170"/>
      <c r="M45" s="10"/>
      <c r="N45" s="10"/>
      <c r="O45" s="10"/>
      <c r="P45" s="170"/>
      <c r="Q45" s="171"/>
      <c r="R45" s="169"/>
      <c r="S45" s="170"/>
      <c r="T45" s="171"/>
      <c r="U45" s="170"/>
      <c r="V45" s="171"/>
      <c r="W45" s="170"/>
      <c r="X45" s="171"/>
    </row>
    <row r="46" spans="11:27" s="67" customFormat="1" ht="15" customHeight="1" x14ac:dyDescent="0.35">
      <c r="K46" s="169"/>
      <c r="L46" s="170"/>
      <c r="M46" s="10"/>
      <c r="N46" s="10"/>
      <c r="O46" s="10"/>
      <c r="P46" s="170"/>
      <c r="Q46" s="171"/>
      <c r="R46" s="169"/>
      <c r="S46" s="170"/>
      <c r="T46" s="171"/>
      <c r="U46" s="170"/>
      <c r="V46" s="171"/>
      <c r="W46" s="170"/>
      <c r="X46" s="171"/>
    </row>
    <row r="47" spans="11:27" s="67" customFormat="1" ht="15" customHeight="1" x14ac:dyDescent="0.35">
      <c r="K47" s="169"/>
      <c r="L47" s="170"/>
      <c r="M47" s="10"/>
      <c r="N47" s="10"/>
      <c r="O47" s="10"/>
      <c r="P47" s="170"/>
      <c r="Q47" s="171"/>
      <c r="R47" s="169"/>
      <c r="S47" s="170"/>
      <c r="T47" s="171"/>
      <c r="U47" s="170"/>
      <c r="V47" s="171"/>
      <c r="W47" s="170"/>
      <c r="X47" s="171"/>
    </row>
    <row r="48" spans="11:27" s="67" customFormat="1" ht="15" customHeight="1" x14ac:dyDescent="0.35">
      <c r="K48" s="2"/>
      <c r="L48" s="2"/>
      <c r="M48" s="10"/>
      <c r="N48" s="10"/>
      <c r="O48" s="10"/>
      <c r="S48" s="10"/>
      <c r="X48" s="10"/>
      <c r="AA48" s="10"/>
    </row>
    <row r="49" spans="11:27" s="67" customFormat="1" ht="15" customHeight="1" x14ac:dyDescent="0.35">
      <c r="K49" s="2"/>
      <c r="L49" s="2"/>
      <c r="M49" s="10"/>
      <c r="N49" s="10"/>
      <c r="O49" s="10"/>
      <c r="S49" s="10"/>
      <c r="X49" s="10"/>
      <c r="AA49" s="10"/>
    </row>
    <row r="50" spans="11:27" s="67" customFormat="1" ht="15" customHeight="1" x14ac:dyDescent="0.35">
      <c r="K50" s="6"/>
      <c r="L50" s="5"/>
      <c r="M50" s="10"/>
      <c r="N50" s="10"/>
      <c r="O50" s="10"/>
      <c r="Q50" s="10"/>
      <c r="R50" s="10"/>
      <c r="S50" s="10"/>
      <c r="U50" s="10"/>
      <c r="X50" s="10"/>
    </row>
    <row r="51" spans="11:27" ht="15" customHeight="1" x14ac:dyDescent="0.35">
      <c r="K51" s="7"/>
      <c r="L51" s="7"/>
      <c r="M51" s="10"/>
      <c r="N51" s="10"/>
      <c r="O51" s="10"/>
      <c r="Q51" s="8"/>
      <c r="S51" s="8"/>
      <c r="U51" s="8"/>
      <c r="X51" s="8"/>
    </row>
    <row r="52" spans="11:27" ht="15" customHeight="1" x14ac:dyDescent="0.35">
      <c r="M52" s="10"/>
      <c r="N52" s="10"/>
      <c r="O52" s="10"/>
      <c r="R52" s="3"/>
      <c r="S52" s="8"/>
      <c r="U52" s="8"/>
    </row>
    <row r="53" spans="11:27" ht="15" customHeight="1" x14ac:dyDescent="0.35">
      <c r="M53" s="10"/>
      <c r="N53" s="10"/>
      <c r="O53" s="172"/>
      <c r="R53" s="3"/>
    </row>
    <row r="54" spans="11:27" s="58" customFormat="1" ht="13.5" x14ac:dyDescent="0.35">
      <c r="M54" s="10"/>
      <c r="N54" s="10"/>
      <c r="O54" s="172"/>
    </row>
    <row r="55" spans="11:27" ht="15" customHeight="1" x14ac:dyDescent="0.35">
      <c r="K55" s="64"/>
      <c r="L55" s="64"/>
      <c r="M55" s="10"/>
      <c r="N55" s="10"/>
      <c r="O55" s="172"/>
      <c r="P55" s="64"/>
      <c r="Q55" s="64"/>
      <c r="R55" s="64"/>
      <c r="S55" s="64"/>
      <c r="T55" s="64"/>
      <c r="U55" s="64"/>
      <c r="V55" s="64"/>
      <c r="W55" s="64"/>
    </row>
    <row r="56" spans="11:27" ht="15" customHeight="1" x14ac:dyDescent="0.35">
      <c r="K56" s="8"/>
      <c r="L56" s="8"/>
      <c r="M56" s="10"/>
      <c r="N56" s="10"/>
      <c r="O56" s="172"/>
      <c r="P56" s="8"/>
      <c r="Q56" s="8"/>
      <c r="S56" s="8"/>
      <c r="T56" s="8"/>
      <c r="U56" s="8"/>
      <c r="V56" s="8"/>
      <c r="W56" s="8"/>
    </row>
    <row r="57" spans="11:27" ht="15" customHeight="1" x14ac:dyDescent="0.35">
      <c r="M57" s="10"/>
      <c r="N57" s="10"/>
      <c r="O57" s="172"/>
      <c r="T57" s="8"/>
    </row>
    <row r="58" spans="11:27" ht="15" customHeight="1" x14ac:dyDescent="0.35">
      <c r="M58" s="10"/>
      <c r="N58" s="10"/>
      <c r="O58" s="10"/>
      <c r="T58" s="8"/>
    </row>
    <row r="59" spans="11:27" ht="15" customHeight="1" x14ac:dyDescent="0.35">
      <c r="M59" s="10"/>
      <c r="N59" s="10"/>
      <c r="O59" s="10"/>
      <c r="T59" s="8"/>
    </row>
    <row r="60" spans="11:27" ht="15" customHeight="1" x14ac:dyDescent="0.35">
      <c r="M60" s="10"/>
      <c r="N60" s="10"/>
      <c r="O60" s="10"/>
      <c r="T60" s="8"/>
    </row>
    <row r="61" spans="11:27" ht="15" customHeight="1" x14ac:dyDescent="0.35">
      <c r="K61" s="58"/>
      <c r="L61" s="58"/>
      <c r="M61" s="10"/>
      <c r="N61" s="10"/>
      <c r="O61" s="10"/>
      <c r="T61" s="8"/>
    </row>
    <row r="62" spans="11:27" ht="15" customHeight="1" x14ac:dyDescent="0.35">
      <c r="M62" s="10"/>
      <c r="N62" s="10"/>
      <c r="O62" s="10"/>
      <c r="T62" s="8"/>
    </row>
    <row r="63" spans="11:27" ht="15" customHeight="1" x14ac:dyDescent="0.35">
      <c r="M63" s="10"/>
      <c r="N63" s="10"/>
      <c r="O63" s="10"/>
      <c r="T63" s="8"/>
    </row>
    <row r="64" spans="11:27" ht="15" customHeight="1" x14ac:dyDescent="0.35">
      <c r="M64" s="10"/>
      <c r="N64" s="10"/>
      <c r="O64" s="10"/>
      <c r="T64" s="8"/>
    </row>
    <row r="65" spans="13:20" ht="15" customHeight="1" x14ac:dyDescent="0.35">
      <c r="M65" s="10"/>
      <c r="N65" s="10"/>
      <c r="O65" s="10"/>
      <c r="T65" s="8"/>
    </row>
    <row r="66" spans="13:20" ht="15" customHeight="1" x14ac:dyDescent="0.35">
      <c r="M66" s="10"/>
      <c r="N66" s="10"/>
      <c r="O66" s="10"/>
      <c r="T66" s="8"/>
    </row>
    <row r="67" spans="13:20" ht="15" customHeight="1" x14ac:dyDescent="0.35">
      <c r="M67" s="10"/>
      <c r="N67" s="10"/>
      <c r="O67" s="10"/>
      <c r="T67" s="8"/>
    </row>
    <row r="68" spans="13:20" ht="15" customHeight="1" x14ac:dyDescent="0.35">
      <c r="M68" s="10"/>
      <c r="N68" s="10"/>
      <c r="O68" s="10"/>
      <c r="T68" s="8"/>
    </row>
    <row r="69" spans="13:20" ht="15" customHeight="1" x14ac:dyDescent="0.35">
      <c r="M69" s="10"/>
      <c r="N69" s="10"/>
      <c r="O69" s="10"/>
    </row>
    <row r="70" spans="13:20" ht="15" customHeight="1" x14ac:dyDescent="0.35">
      <c r="M70" s="10"/>
      <c r="N70" s="10"/>
      <c r="O70" s="172"/>
    </row>
    <row r="71" spans="13:20" ht="15" customHeight="1" x14ac:dyDescent="0.35">
      <c r="M71" s="10"/>
      <c r="N71" s="10"/>
      <c r="O71" s="172"/>
    </row>
    <row r="72" spans="13:20" ht="15" customHeight="1" x14ac:dyDescent="0.35">
      <c r="M72" s="10"/>
      <c r="N72" s="10"/>
      <c r="O72" s="172"/>
    </row>
    <row r="73" spans="13:20" ht="15" customHeight="1" x14ac:dyDescent="0.35">
      <c r="M73" s="10"/>
      <c r="N73" s="10"/>
      <c r="O73" s="172"/>
    </row>
    <row r="74" spans="13:20" ht="15" customHeight="1" x14ac:dyDescent="0.35">
      <c r="M74" s="10"/>
      <c r="N74" s="10"/>
      <c r="O74" s="172"/>
    </row>
    <row r="75" spans="13:20" ht="15" customHeight="1" x14ac:dyDescent="0.35">
      <c r="M75" s="10"/>
      <c r="N75" s="10"/>
      <c r="O75" s="10"/>
    </row>
    <row r="76" spans="13:20" ht="15" customHeight="1" x14ac:dyDescent="0.35">
      <c r="M76" s="10"/>
      <c r="N76" s="10"/>
      <c r="O76" s="10"/>
    </row>
    <row r="77" spans="13:20" ht="15" customHeight="1" x14ac:dyDescent="0.35">
      <c r="M77" s="10"/>
      <c r="N77" s="10"/>
      <c r="O77" s="10"/>
    </row>
    <row r="78" spans="13:20" ht="15" customHeight="1" x14ac:dyDescent="0.35">
      <c r="M78" s="10"/>
      <c r="N78" s="10"/>
      <c r="O78" s="10"/>
    </row>
    <row r="79" spans="13:20" ht="15" customHeight="1" x14ac:dyDescent="0.35">
      <c r="M79" s="10"/>
      <c r="N79" s="10"/>
      <c r="O79" s="10"/>
    </row>
    <row r="80" spans="13:20" ht="15" customHeight="1" x14ac:dyDescent="0.35">
      <c r="M80" s="10"/>
      <c r="N80" s="10"/>
      <c r="O80" s="10"/>
    </row>
    <row r="81" spans="1:15" ht="15" customHeight="1" x14ac:dyDescent="0.35">
      <c r="M81" s="10"/>
      <c r="N81" s="10"/>
      <c r="O81" s="10"/>
    </row>
    <row r="83" spans="1:15" ht="15" customHeight="1" x14ac:dyDescent="0.35">
      <c r="A83" s="173" t="s">
        <v>78</v>
      </c>
      <c r="D83" s="64"/>
      <c r="E83" s="64"/>
      <c r="F83" s="64"/>
      <c r="G83" s="64"/>
      <c r="H83" s="64"/>
      <c r="I83" s="64"/>
      <c r="J83" s="64"/>
    </row>
  </sheetData>
  <sheetProtection password="AD59" sheet="1" objects="1" scenarios="1"/>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N59"/>
  <sheetViews>
    <sheetView zoomScaleNormal="100" workbookViewId="0"/>
  </sheetViews>
  <sheetFormatPr defaultColWidth="9.1328125" defaultRowHeight="14.25" x14ac:dyDescent="0.45"/>
  <cols>
    <col min="1" max="1" width="45.73046875" style="123" customWidth="1"/>
    <col min="2" max="2" width="22.73046875" style="123" customWidth="1"/>
    <col min="3" max="3" width="17.73046875" style="123" customWidth="1"/>
    <col min="4" max="5" width="15.73046875" style="123" customWidth="1"/>
    <col min="6" max="6" width="20.73046875" style="123" customWidth="1"/>
    <col min="7" max="7" width="15.73046875" style="123" customWidth="1"/>
    <col min="8" max="8" width="20.73046875" style="123" customWidth="1"/>
    <col min="9" max="9" width="15.73046875" style="123" customWidth="1"/>
    <col min="10" max="10" width="20.73046875" style="123" customWidth="1"/>
    <col min="11" max="11" width="9.1328125" style="123"/>
    <col min="12" max="12" width="6" style="123" hidden="1" bestFit="1" customWidth="1"/>
    <col min="13" max="13" width="9.265625" style="123" hidden="1" customWidth="1"/>
    <col min="14" max="14" width="9.1328125" style="123" hidden="1"/>
    <col min="15" max="16384" width="9.1328125" style="123"/>
  </cols>
  <sheetData>
    <row r="1" spans="1:14" s="174" customFormat="1" ht="52.9" x14ac:dyDescent="0.5">
      <c r="A1" s="124" t="s">
        <v>74</v>
      </c>
    </row>
    <row r="2" spans="1:14" s="74" customFormat="1" ht="50.1" customHeight="1" x14ac:dyDescent="0.35">
      <c r="A2" s="125" t="str">
        <f xml:space="preserve"> CONCATENATE("Provider: ", Provider)</f>
        <v>Provider: Staffordshire University</v>
      </c>
      <c r="B2" s="269"/>
    </row>
    <row r="3" spans="1:14" s="74" customFormat="1" ht="20.100000000000001" customHeight="1" x14ac:dyDescent="0.35">
      <c r="A3" s="125" t="str">
        <f>CONCATENATE("UKPRN: ", UKPRN)</f>
        <v>UKPRN: 10006299</v>
      </c>
      <c r="B3" s="269"/>
    </row>
    <row r="4" spans="1:14" s="74" customFormat="1" ht="45" customHeight="1" x14ac:dyDescent="0.35">
      <c r="A4" s="116" t="s">
        <v>75</v>
      </c>
      <c r="C4" s="127"/>
      <c r="D4" s="127"/>
    </row>
    <row r="5" spans="1:14" ht="45" customHeight="1" x14ac:dyDescent="0.45">
      <c r="A5" s="175" t="s">
        <v>64</v>
      </c>
      <c r="B5" s="74"/>
      <c r="C5" s="74"/>
      <c r="D5" s="74"/>
      <c r="E5" s="74"/>
      <c r="F5" s="74"/>
      <c r="G5" s="74"/>
      <c r="H5" s="74"/>
      <c r="I5" s="74"/>
      <c r="J5" s="74"/>
    </row>
    <row r="6" spans="1:14" ht="45" customHeight="1" thickBot="1" x14ac:dyDescent="0.5">
      <c r="A6" s="176" t="s">
        <v>76</v>
      </c>
      <c r="B6" s="177" t="s">
        <v>18</v>
      </c>
      <c r="C6" s="177" t="s">
        <v>77</v>
      </c>
      <c r="D6" s="178" t="s">
        <v>79</v>
      </c>
      <c r="E6" s="179" t="s">
        <v>80</v>
      </c>
      <c r="F6" s="180" t="s">
        <v>51</v>
      </c>
      <c r="G6" s="179" t="s">
        <v>81</v>
      </c>
      <c r="H6" s="180" t="s">
        <v>52</v>
      </c>
      <c r="I6" s="179" t="s">
        <v>82</v>
      </c>
      <c r="J6" s="181" t="s">
        <v>70</v>
      </c>
      <c r="L6" s="4" t="s">
        <v>19</v>
      </c>
      <c r="M6" s="28" t="s">
        <v>18</v>
      </c>
      <c r="N6" s="28" t="s">
        <v>23</v>
      </c>
    </row>
    <row r="7" spans="1:14" x14ac:dyDescent="0.45">
      <c r="A7" s="182" t="s">
        <v>53</v>
      </c>
      <c r="B7" s="183" t="s">
        <v>4</v>
      </c>
      <c r="C7" s="77" t="s">
        <v>5</v>
      </c>
      <c r="D7" s="78">
        <v>1010</v>
      </c>
      <c r="E7" s="79">
        <v>830</v>
      </c>
      <c r="F7" s="80" t="s">
        <v>171</v>
      </c>
      <c r="G7" s="115">
        <v>240</v>
      </c>
      <c r="H7" s="81" t="s">
        <v>129</v>
      </c>
      <c r="I7" s="79">
        <v>220</v>
      </c>
      <c r="J7" s="184" t="s">
        <v>178</v>
      </c>
      <c r="L7" s="59" t="s">
        <v>16</v>
      </c>
      <c r="M7" s="59" t="s">
        <v>4</v>
      </c>
      <c r="N7" s="59" t="s">
        <v>40</v>
      </c>
    </row>
    <row r="8" spans="1:14" x14ac:dyDescent="0.45">
      <c r="A8" s="185" t="s">
        <v>53</v>
      </c>
      <c r="B8" s="146" t="s">
        <v>4</v>
      </c>
      <c r="C8" s="82" t="s">
        <v>6</v>
      </c>
      <c r="D8" s="78">
        <v>800</v>
      </c>
      <c r="E8" s="79">
        <v>570</v>
      </c>
      <c r="F8" s="80" t="s">
        <v>179</v>
      </c>
      <c r="G8" s="79">
        <v>230</v>
      </c>
      <c r="H8" s="81" t="s">
        <v>180</v>
      </c>
      <c r="I8" s="79">
        <v>200</v>
      </c>
      <c r="J8" s="184" t="s">
        <v>117</v>
      </c>
      <c r="L8" s="59" t="s">
        <v>16</v>
      </c>
      <c r="M8" s="59" t="s">
        <v>4</v>
      </c>
      <c r="N8" s="59" t="s">
        <v>41</v>
      </c>
    </row>
    <row r="9" spans="1:14" x14ac:dyDescent="0.45">
      <c r="A9" s="185" t="s">
        <v>53</v>
      </c>
      <c r="B9" s="146" t="s">
        <v>4</v>
      </c>
      <c r="C9" s="83" t="s">
        <v>12</v>
      </c>
      <c r="D9" s="84">
        <v>450</v>
      </c>
      <c r="E9" s="85">
        <v>370</v>
      </c>
      <c r="F9" s="80" t="s">
        <v>171</v>
      </c>
      <c r="G9" s="85">
        <v>120</v>
      </c>
      <c r="H9" s="86" t="s">
        <v>181</v>
      </c>
      <c r="I9" s="85">
        <v>110</v>
      </c>
      <c r="J9" s="186" t="s">
        <v>117</v>
      </c>
      <c r="L9" s="59" t="s">
        <v>16</v>
      </c>
      <c r="M9" s="59" t="s">
        <v>4</v>
      </c>
      <c r="N9" s="59" t="s">
        <v>44</v>
      </c>
    </row>
    <row r="10" spans="1:14" x14ac:dyDescent="0.45">
      <c r="A10" s="185" t="s">
        <v>53</v>
      </c>
      <c r="B10" s="146" t="s">
        <v>4</v>
      </c>
      <c r="C10" s="83" t="s">
        <v>3</v>
      </c>
      <c r="D10" s="84">
        <v>120</v>
      </c>
      <c r="E10" s="85">
        <v>100</v>
      </c>
      <c r="F10" s="80" t="s">
        <v>173</v>
      </c>
      <c r="G10" s="85">
        <v>40</v>
      </c>
      <c r="H10" s="86" t="s">
        <v>139</v>
      </c>
      <c r="I10" s="85">
        <v>30</v>
      </c>
      <c r="J10" s="186" t="s">
        <v>182</v>
      </c>
      <c r="L10" s="59" t="s">
        <v>16</v>
      </c>
      <c r="M10" s="59" t="s">
        <v>4</v>
      </c>
      <c r="N10" s="59" t="s">
        <v>45</v>
      </c>
    </row>
    <row r="11" spans="1:14" x14ac:dyDescent="0.45">
      <c r="A11" s="185" t="s">
        <v>53</v>
      </c>
      <c r="B11" s="146" t="s">
        <v>4</v>
      </c>
      <c r="C11" s="83" t="s">
        <v>7</v>
      </c>
      <c r="D11" s="84">
        <v>8260</v>
      </c>
      <c r="E11" s="85">
        <v>7000</v>
      </c>
      <c r="F11" s="87" t="s">
        <v>167</v>
      </c>
      <c r="G11" s="85">
        <v>2870</v>
      </c>
      <c r="H11" s="86" t="s">
        <v>121</v>
      </c>
      <c r="I11" s="85">
        <v>2650</v>
      </c>
      <c r="J11" s="186" t="s">
        <v>183</v>
      </c>
      <c r="L11" s="59" t="s">
        <v>16</v>
      </c>
      <c r="M11" s="59" t="s">
        <v>4</v>
      </c>
      <c r="N11" s="59" t="s">
        <v>42</v>
      </c>
    </row>
    <row r="12" spans="1:14" x14ac:dyDescent="0.45">
      <c r="A12" s="185" t="s">
        <v>53</v>
      </c>
      <c r="B12" s="139" t="s">
        <v>4</v>
      </c>
      <c r="C12" s="82" t="s">
        <v>8</v>
      </c>
      <c r="D12" s="78">
        <v>120</v>
      </c>
      <c r="E12" s="79">
        <v>70</v>
      </c>
      <c r="F12" s="80" t="s">
        <v>184</v>
      </c>
      <c r="G12" s="79">
        <v>40</v>
      </c>
      <c r="H12" s="88" t="s">
        <v>185</v>
      </c>
      <c r="I12" s="79">
        <v>30</v>
      </c>
      <c r="J12" s="184" t="s">
        <v>182</v>
      </c>
      <c r="L12" s="59" t="s">
        <v>16</v>
      </c>
      <c r="M12" s="59" t="s">
        <v>4</v>
      </c>
      <c r="N12" s="60" t="s">
        <v>43</v>
      </c>
    </row>
    <row r="13" spans="1:14" x14ac:dyDescent="0.45">
      <c r="A13" s="185" t="s">
        <v>53</v>
      </c>
      <c r="B13" s="187" t="s">
        <v>66</v>
      </c>
      <c r="C13" s="89">
        <v>1</v>
      </c>
      <c r="D13" s="90">
        <v>2970</v>
      </c>
      <c r="E13" s="91">
        <v>2340</v>
      </c>
      <c r="F13" s="92" t="s">
        <v>186</v>
      </c>
      <c r="G13" s="91">
        <v>1020</v>
      </c>
      <c r="H13" s="93" t="s">
        <v>121</v>
      </c>
      <c r="I13" s="91">
        <v>940</v>
      </c>
      <c r="J13" s="188" t="s">
        <v>128</v>
      </c>
      <c r="L13" s="59" t="s">
        <v>16</v>
      </c>
      <c r="M13" s="59" t="s">
        <v>11</v>
      </c>
      <c r="N13" s="60">
        <v>1</v>
      </c>
    </row>
    <row r="14" spans="1:14" x14ac:dyDescent="0.45">
      <c r="A14" s="185" t="s">
        <v>53</v>
      </c>
      <c r="B14" s="146" t="s">
        <v>66</v>
      </c>
      <c r="C14" s="83">
        <v>2</v>
      </c>
      <c r="D14" s="84">
        <v>1980</v>
      </c>
      <c r="E14" s="85">
        <v>1630</v>
      </c>
      <c r="F14" s="87" t="s">
        <v>186</v>
      </c>
      <c r="G14" s="85">
        <v>630</v>
      </c>
      <c r="H14" s="86" t="s">
        <v>128</v>
      </c>
      <c r="I14" s="85">
        <v>570</v>
      </c>
      <c r="J14" s="186" t="s">
        <v>128</v>
      </c>
      <c r="L14" s="59" t="s">
        <v>16</v>
      </c>
      <c r="M14" s="59" t="s">
        <v>11</v>
      </c>
      <c r="N14" s="60">
        <v>2</v>
      </c>
    </row>
    <row r="15" spans="1:14" x14ac:dyDescent="0.45">
      <c r="A15" s="185" t="s">
        <v>53</v>
      </c>
      <c r="B15" s="146" t="s">
        <v>66</v>
      </c>
      <c r="C15" s="83">
        <v>3</v>
      </c>
      <c r="D15" s="84">
        <v>1800</v>
      </c>
      <c r="E15" s="85">
        <v>1530</v>
      </c>
      <c r="F15" s="87" t="s">
        <v>167</v>
      </c>
      <c r="G15" s="85">
        <v>600</v>
      </c>
      <c r="H15" s="86" t="s">
        <v>121</v>
      </c>
      <c r="I15" s="85">
        <v>570</v>
      </c>
      <c r="J15" s="186" t="s">
        <v>128</v>
      </c>
      <c r="L15" s="59" t="s">
        <v>16</v>
      </c>
      <c r="M15" s="59" t="s">
        <v>11</v>
      </c>
      <c r="N15" s="60">
        <v>3</v>
      </c>
    </row>
    <row r="16" spans="1:14" x14ac:dyDescent="0.45">
      <c r="A16" s="185" t="s">
        <v>53</v>
      </c>
      <c r="B16" s="146" t="s">
        <v>66</v>
      </c>
      <c r="C16" s="83">
        <v>4</v>
      </c>
      <c r="D16" s="84">
        <v>1850</v>
      </c>
      <c r="E16" s="85">
        <v>1610</v>
      </c>
      <c r="F16" s="87" t="s">
        <v>167</v>
      </c>
      <c r="G16" s="85">
        <v>620</v>
      </c>
      <c r="H16" s="86" t="s">
        <v>121</v>
      </c>
      <c r="I16" s="85">
        <v>570</v>
      </c>
      <c r="J16" s="186" t="s">
        <v>128</v>
      </c>
      <c r="L16" s="59" t="s">
        <v>16</v>
      </c>
      <c r="M16" s="59" t="s">
        <v>11</v>
      </c>
      <c r="N16" s="60">
        <v>4</v>
      </c>
    </row>
    <row r="17" spans="1:14" x14ac:dyDescent="0.45">
      <c r="A17" s="185" t="s">
        <v>53</v>
      </c>
      <c r="B17" s="146" t="s">
        <v>66</v>
      </c>
      <c r="C17" s="94">
        <v>5</v>
      </c>
      <c r="D17" s="95">
        <v>1630</v>
      </c>
      <c r="E17" s="96">
        <v>1420</v>
      </c>
      <c r="F17" s="97" t="s">
        <v>167</v>
      </c>
      <c r="G17" s="96">
        <v>550</v>
      </c>
      <c r="H17" s="98" t="s">
        <v>121</v>
      </c>
      <c r="I17" s="96">
        <v>500</v>
      </c>
      <c r="J17" s="189" t="s">
        <v>128</v>
      </c>
      <c r="L17" s="59" t="s">
        <v>16</v>
      </c>
      <c r="M17" s="59" t="s">
        <v>11</v>
      </c>
      <c r="N17" s="59">
        <v>5</v>
      </c>
    </row>
    <row r="18" spans="1:14" x14ac:dyDescent="0.45">
      <c r="A18" s="185" t="s">
        <v>53</v>
      </c>
      <c r="B18" s="146" t="s">
        <v>66</v>
      </c>
      <c r="C18" s="83" t="s">
        <v>10</v>
      </c>
      <c r="D18" s="84">
        <v>500</v>
      </c>
      <c r="E18" s="85">
        <v>400</v>
      </c>
      <c r="F18" s="87" t="s">
        <v>186</v>
      </c>
      <c r="G18" s="85">
        <v>110</v>
      </c>
      <c r="H18" s="88" t="s">
        <v>117</v>
      </c>
      <c r="I18" s="85">
        <v>100</v>
      </c>
      <c r="J18" s="186" t="s">
        <v>124</v>
      </c>
      <c r="L18" s="59" t="s">
        <v>16</v>
      </c>
      <c r="M18" s="59" t="s">
        <v>11</v>
      </c>
      <c r="N18" s="59" t="s">
        <v>24</v>
      </c>
    </row>
    <row r="19" spans="1:14" x14ac:dyDescent="0.45">
      <c r="A19" s="185" t="s">
        <v>53</v>
      </c>
      <c r="B19" s="139" t="s">
        <v>66</v>
      </c>
      <c r="C19" s="99" t="s">
        <v>8</v>
      </c>
      <c r="D19" s="100">
        <v>30</v>
      </c>
      <c r="E19" s="101" t="s">
        <v>62</v>
      </c>
      <c r="F19" s="102" t="s">
        <v>62</v>
      </c>
      <c r="G19" s="101" t="s">
        <v>62</v>
      </c>
      <c r="H19" s="103" t="s">
        <v>62</v>
      </c>
      <c r="I19" s="101" t="s">
        <v>62</v>
      </c>
      <c r="J19" s="190" t="s">
        <v>62</v>
      </c>
      <c r="L19" s="59" t="s">
        <v>16</v>
      </c>
      <c r="M19" s="59" t="s">
        <v>11</v>
      </c>
      <c r="N19" s="59" t="s">
        <v>43</v>
      </c>
    </row>
    <row r="20" spans="1:14" x14ac:dyDescent="0.45">
      <c r="A20" s="185" t="s">
        <v>53</v>
      </c>
      <c r="B20" s="76" t="s">
        <v>0</v>
      </c>
      <c r="C20" s="82" t="s">
        <v>1</v>
      </c>
      <c r="D20" s="78">
        <v>5670</v>
      </c>
      <c r="E20" s="79">
        <v>4330</v>
      </c>
      <c r="F20" s="80" t="s">
        <v>159</v>
      </c>
      <c r="G20" s="79">
        <v>1730</v>
      </c>
      <c r="H20" s="93" t="s">
        <v>152</v>
      </c>
      <c r="I20" s="79">
        <v>1570</v>
      </c>
      <c r="J20" s="184" t="s">
        <v>160</v>
      </c>
      <c r="L20" s="59" t="s">
        <v>16</v>
      </c>
      <c r="M20" s="59" t="s">
        <v>0</v>
      </c>
      <c r="N20" s="59" t="s">
        <v>46</v>
      </c>
    </row>
    <row r="21" spans="1:14" x14ac:dyDescent="0.45">
      <c r="A21" s="185" t="s">
        <v>53</v>
      </c>
      <c r="B21" s="146" t="s">
        <v>0</v>
      </c>
      <c r="C21" s="65" t="s">
        <v>2</v>
      </c>
      <c r="D21" s="104">
        <v>5090</v>
      </c>
      <c r="E21" s="105">
        <v>4610</v>
      </c>
      <c r="F21" s="106" t="s">
        <v>156</v>
      </c>
      <c r="G21" s="105">
        <v>1820</v>
      </c>
      <c r="H21" s="107" t="s">
        <v>157</v>
      </c>
      <c r="I21" s="105">
        <v>1670</v>
      </c>
      <c r="J21" s="191" t="s">
        <v>158</v>
      </c>
      <c r="L21" s="59" t="s">
        <v>16</v>
      </c>
      <c r="M21" s="59" t="s">
        <v>0</v>
      </c>
      <c r="N21" s="59" t="s">
        <v>44</v>
      </c>
    </row>
    <row r="22" spans="1:14" x14ac:dyDescent="0.45">
      <c r="A22" s="185" t="s">
        <v>53</v>
      </c>
      <c r="B22" s="146" t="s">
        <v>0</v>
      </c>
      <c r="C22" s="83" t="s">
        <v>3</v>
      </c>
      <c r="D22" s="84" t="s">
        <v>62</v>
      </c>
      <c r="E22" s="85" t="s">
        <v>62</v>
      </c>
      <c r="F22" s="87" t="s">
        <v>62</v>
      </c>
      <c r="G22" s="85" t="s">
        <v>62</v>
      </c>
      <c r="H22" s="86" t="s">
        <v>62</v>
      </c>
      <c r="I22" s="85" t="s">
        <v>62</v>
      </c>
      <c r="J22" s="186" t="s">
        <v>62</v>
      </c>
      <c r="L22" s="59" t="s">
        <v>16</v>
      </c>
      <c r="M22" s="59" t="s">
        <v>0</v>
      </c>
      <c r="N22" s="59" t="s">
        <v>45</v>
      </c>
    </row>
    <row r="23" spans="1:14" ht="14.65" thickBot="1" x14ac:dyDescent="0.5">
      <c r="A23" s="192" t="s">
        <v>53</v>
      </c>
      <c r="B23" s="152" t="s">
        <v>0</v>
      </c>
      <c r="C23" s="108" t="s">
        <v>8</v>
      </c>
      <c r="D23" s="109" t="s">
        <v>62</v>
      </c>
      <c r="E23" s="110" t="s">
        <v>62</v>
      </c>
      <c r="F23" s="111" t="s">
        <v>62</v>
      </c>
      <c r="G23" s="110" t="s">
        <v>62</v>
      </c>
      <c r="H23" s="112" t="s">
        <v>62</v>
      </c>
      <c r="I23" s="110" t="s">
        <v>62</v>
      </c>
      <c r="J23" s="193" t="s">
        <v>62</v>
      </c>
      <c r="L23" s="59" t="s">
        <v>16</v>
      </c>
      <c r="M23" s="59" t="s">
        <v>0</v>
      </c>
      <c r="N23" s="59" t="s">
        <v>43</v>
      </c>
    </row>
    <row r="24" spans="1:14" x14ac:dyDescent="0.45">
      <c r="A24" s="182" t="s">
        <v>54</v>
      </c>
      <c r="B24" s="183" t="s">
        <v>4</v>
      </c>
      <c r="C24" s="77" t="s">
        <v>5</v>
      </c>
      <c r="D24" s="78">
        <v>40</v>
      </c>
      <c r="E24" s="79" t="s">
        <v>63</v>
      </c>
      <c r="F24" s="80" t="s">
        <v>63</v>
      </c>
      <c r="G24" s="115" t="s">
        <v>63</v>
      </c>
      <c r="H24" s="81" t="s">
        <v>63</v>
      </c>
      <c r="I24" s="79">
        <v>40</v>
      </c>
      <c r="J24" s="184" t="s">
        <v>170</v>
      </c>
      <c r="L24" s="59" t="s">
        <v>17</v>
      </c>
      <c r="M24" s="59" t="s">
        <v>4</v>
      </c>
      <c r="N24" s="59" t="s">
        <v>40</v>
      </c>
    </row>
    <row r="25" spans="1:14" x14ac:dyDescent="0.45">
      <c r="A25" s="194" t="s">
        <v>54</v>
      </c>
      <c r="B25" s="146" t="s">
        <v>4</v>
      </c>
      <c r="C25" s="82" t="s">
        <v>6</v>
      </c>
      <c r="D25" s="78">
        <v>40</v>
      </c>
      <c r="E25" s="79" t="s">
        <v>63</v>
      </c>
      <c r="F25" s="80" t="s">
        <v>63</v>
      </c>
      <c r="G25" s="79" t="s">
        <v>63</v>
      </c>
      <c r="H25" s="81" t="s">
        <v>63</v>
      </c>
      <c r="I25" s="79">
        <v>30</v>
      </c>
      <c r="J25" s="184" t="s">
        <v>167</v>
      </c>
      <c r="L25" s="59" t="s">
        <v>17</v>
      </c>
      <c r="M25" s="59" t="s">
        <v>4</v>
      </c>
      <c r="N25" s="59" t="s">
        <v>41</v>
      </c>
    </row>
    <row r="26" spans="1:14" x14ac:dyDescent="0.45">
      <c r="A26" s="194" t="s">
        <v>54</v>
      </c>
      <c r="B26" s="146" t="s">
        <v>4</v>
      </c>
      <c r="C26" s="83" t="s">
        <v>12</v>
      </c>
      <c r="D26" s="84">
        <v>40</v>
      </c>
      <c r="E26" s="85" t="s">
        <v>63</v>
      </c>
      <c r="F26" s="80" t="s">
        <v>63</v>
      </c>
      <c r="G26" s="85" t="s">
        <v>63</v>
      </c>
      <c r="H26" s="86" t="s">
        <v>63</v>
      </c>
      <c r="I26" s="85">
        <v>30</v>
      </c>
      <c r="J26" s="186" t="s">
        <v>167</v>
      </c>
      <c r="L26" s="59" t="s">
        <v>17</v>
      </c>
      <c r="M26" s="59" t="s">
        <v>4</v>
      </c>
      <c r="N26" s="59" t="s">
        <v>44</v>
      </c>
    </row>
    <row r="27" spans="1:14" x14ac:dyDescent="0.45">
      <c r="A27" s="194" t="s">
        <v>54</v>
      </c>
      <c r="B27" s="146" t="s">
        <v>4</v>
      </c>
      <c r="C27" s="83" t="s">
        <v>3</v>
      </c>
      <c r="D27" s="84" t="s">
        <v>62</v>
      </c>
      <c r="E27" s="85" t="s">
        <v>62</v>
      </c>
      <c r="F27" s="80" t="s">
        <v>62</v>
      </c>
      <c r="G27" s="85" t="s">
        <v>62</v>
      </c>
      <c r="H27" s="86" t="s">
        <v>62</v>
      </c>
      <c r="I27" s="85" t="s">
        <v>62</v>
      </c>
      <c r="J27" s="186" t="s">
        <v>62</v>
      </c>
      <c r="L27" s="59" t="s">
        <v>17</v>
      </c>
      <c r="M27" s="59" t="s">
        <v>4</v>
      </c>
      <c r="N27" s="59" t="s">
        <v>45</v>
      </c>
    </row>
    <row r="28" spans="1:14" x14ac:dyDescent="0.45">
      <c r="A28" s="194" t="s">
        <v>54</v>
      </c>
      <c r="B28" s="146" t="s">
        <v>4</v>
      </c>
      <c r="C28" s="83" t="s">
        <v>7</v>
      </c>
      <c r="D28" s="84">
        <v>1120</v>
      </c>
      <c r="E28" s="85">
        <v>1100</v>
      </c>
      <c r="F28" s="87" t="s">
        <v>176</v>
      </c>
      <c r="G28" s="85">
        <v>1080</v>
      </c>
      <c r="H28" s="86" t="s">
        <v>172</v>
      </c>
      <c r="I28" s="85">
        <v>1020</v>
      </c>
      <c r="J28" s="186" t="s">
        <v>170</v>
      </c>
      <c r="L28" s="59" t="s">
        <v>17</v>
      </c>
      <c r="M28" s="59" t="s">
        <v>4</v>
      </c>
      <c r="N28" s="59" t="s">
        <v>42</v>
      </c>
    </row>
    <row r="29" spans="1:14" x14ac:dyDescent="0.45">
      <c r="A29" s="194" t="s">
        <v>54</v>
      </c>
      <c r="B29" s="139" t="s">
        <v>4</v>
      </c>
      <c r="C29" s="82" t="s">
        <v>8</v>
      </c>
      <c r="D29" s="78">
        <v>170</v>
      </c>
      <c r="E29" s="79">
        <v>80</v>
      </c>
      <c r="F29" s="80" t="s">
        <v>118</v>
      </c>
      <c r="G29" s="79">
        <v>50</v>
      </c>
      <c r="H29" s="88" t="s">
        <v>128</v>
      </c>
      <c r="I29" s="79" t="s">
        <v>62</v>
      </c>
      <c r="J29" s="184" t="s">
        <v>62</v>
      </c>
      <c r="L29" s="59" t="s">
        <v>17</v>
      </c>
      <c r="M29" s="59" t="s">
        <v>4</v>
      </c>
      <c r="N29" s="60" t="s">
        <v>43</v>
      </c>
    </row>
    <row r="30" spans="1:14" x14ac:dyDescent="0.45">
      <c r="A30" s="194" t="s">
        <v>54</v>
      </c>
      <c r="B30" s="187" t="s">
        <v>66</v>
      </c>
      <c r="C30" s="89">
        <v>1</v>
      </c>
      <c r="D30" s="90">
        <v>220</v>
      </c>
      <c r="E30" s="91">
        <v>190</v>
      </c>
      <c r="F30" s="92" t="s">
        <v>166</v>
      </c>
      <c r="G30" s="91">
        <v>180</v>
      </c>
      <c r="H30" s="93" t="s">
        <v>173</v>
      </c>
      <c r="I30" s="91">
        <v>160</v>
      </c>
      <c r="J30" s="188" t="s">
        <v>187</v>
      </c>
      <c r="L30" s="59" t="s">
        <v>17</v>
      </c>
      <c r="M30" s="59" t="s">
        <v>11</v>
      </c>
      <c r="N30" s="60">
        <v>1</v>
      </c>
    </row>
    <row r="31" spans="1:14" x14ac:dyDescent="0.45">
      <c r="A31" s="194" t="s">
        <v>54</v>
      </c>
      <c r="B31" s="146" t="s">
        <v>66</v>
      </c>
      <c r="C31" s="83">
        <v>2</v>
      </c>
      <c r="D31" s="84">
        <v>220</v>
      </c>
      <c r="E31" s="85">
        <v>190</v>
      </c>
      <c r="F31" s="87" t="s">
        <v>166</v>
      </c>
      <c r="G31" s="85">
        <v>180</v>
      </c>
      <c r="H31" s="86" t="s">
        <v>167</v>
      </c>
      <c r="I31" s="85">
        <v>160</v>
      </c>
      <c r="J31" s="186" t="s">
        <v>188</v>
      </c>
      <c r="L31" s="59" t="s">
        <v>17</v>
      </c>
      <c r="M31" s="59" t="s">
        <v>11</v>
      </c>
      <c r="N31" s="60">
        <v>2</v>
      </c>
    </row>
    <row r="32" spans="1:14" x14ac:dyDescent="0.45">
      <c r="A32" s="194" t="s">
        <v>54</v>
      </c>
      <c r="B32" s="146" t="s">
        <v>66</v>
      </c>
      <c r="C32" s="83">
        <v>3</v>
      </c>
      <c r="D32" s="84">
        <v>250</v>
      </c>
      <c r="E32" s="85">
        <v>230</v>
      </c>
      <c r="F32" s="87" t="s">
        <v>175</v>
      </c>
      <c r="G32" s="85">
        <v>220</v>
      </c>
      <c r="H32" s="86" t="s">
        <v>177</v>
      </c>
      <c r="I32" s="85">
        <v>210</v>
      </c>
      <c r="J32" s="186" t="s">
        <v>171</v>
      </c>
      <c r="L32" s="59" t="s">
        <v>17</v>
      </c>
      <c r="M32" s="59" t="s">
        <v>11</v>
      </c>
      <c r="N32" s="60">
        <v>3</v>
      </c>
    </row>
    <row r="33" spans="1:14" x14ac:dyDescent="0.45">
      <c r="A33" s="194" t="s">
        <v>54</v>
      </c>
      <c r="B33" s="146" t="s">
        <v>66</v>
      </c>
      <c r="C33" s="83">
        <v>4</v>
      </c>
      <c r="D33" s="84">
        <v>320</v>
      </c>
      <c r="E33" s="85">
        <v>300</v>
      </c>
      <c r="F33" s="87" t="s">
        <v>169</v>
      </c>
      <c r="G33" s="85">
        <v>290</v>
      </c>
      <c r="H33" s="86" t="s">
        <v>177</v>
      </c>
      <c r="I33" s="85">
        <v>270</v>
      </c>
      <c r="J33" s="186" t="s">
        <v>167</v>
      </c>
      <c r="L33" s="59" t="s">
        <v>17</v>
      </c>
      <c r="M33" s="59" t="s">
        <v>11</v>
      </c>
      <c r="N33" s="60">
        <v>4</v>
      </c>
    </row>
    <row r="34" spans="1:14" x14ac:dyDescent="0.45">
      <c r="A34" s="194" t="s">
        <v>54</v>
      </c>
      <c r="B34" s="146" t="s">
        <v>66</v>
      </c>
      <c r="C34" s="94">
        <v>5</v>
      </c>
      <c r="D34" s="95">
        <v>300</v>
      </c>
      <c r="E34" s="96">
        <v>270</v>
      </c>
      <c r="F34" s="97" t="s">
        <v>163</v>
      </c>
      <c r="G34" s="96">
        <v>260</v>
      </c>
      <c r="H34" s="98" t="s">
        <v>189</v>
      </c>
      <c r="I34" s="96">
        <v>240</v>
      </c>
      <c r="J34" s="189" t="s">
        <v>190</v>
      </c>
      <c r="L34" s="59" t="s">
        <v>17</v>
      </c>
      <c r="M34" s="59" t="s">
        <v>11</v>
      </c>
      <c r="N34" s="59">
        <v>5</v>
      </c>
    </row>
    <row r="35" spans="1:14" x14ac:dyDescent="0.45">
      <c r="A35" s="194" t="s">
        <v>54</v>
      </c>
      <c r="B35" s="146" t="s">
        <v>66</v>
      </c>
      <c r="C35" s="83" t="s">
        <v>10</v>
      </c>
      <c r="D35" s="84">
        <v>120</v>
      </c>
      <c r="E35" s="85" t="s">
        <v>63</v>
      </c>
      <c r="F35" s="87" t="s">
        <v>63</v>
      </c>
      <c r="G35" s="85">
        <v>110</v>
      </c>
      <c r="H35" s="88" t="s">
        <v>175</v>
      </c>
      <c r="I35" s="85">
        <v>110</v>
      </c>
      <c r="J35" s="186" t="s">
        <v>163</v>
      </c>
      <c r="L35" s="59" t="s">
        <v>17</v>
      </c>
      <c r="M35" s="59" t="s">
        <v>11</v>
      </c>
      <c r="N35" s="59" t="s">
        <v>24</v>
      </c>
    </row>
    <row r="36" spans="1:14" x14ac:dyDescent="0.45">
      <c r="A36" s="194" t="s">
        <v>54</v>
      </c>
      <c r="B36" s="139" t="s">
        <v>66</v>
      </c>
      <c r="C36" s="99" t="s">
        <v>8</v>
      </c>
      <c r="D36" s="100" t="s">
        <v>62</v>
      </c>
      <c r="E36" s="101" t="s">
        <v>62</v>
      </c>
      <c r="F36" s="102" t="s">
        <v>62</v>
      </c>
      <c r="G36" s="101" t="s">
        <v>62</v>
      </c>
      <c r="H36" s="103" t="s">
        <v>62</v>
      </c>
      <c r="I36" s="101" t="s">
        <v>62</v>
      </c>
      <c r="J36" s="190" t="s">
        <v>62</v>
      </c>
      <c r="L36" s="59" t="s">
        <v>17</v>
      </c>
      <c r="M36" s="59" t="s">
        <v>11</v>
      </c>
      <c r="N36" s="59" t="s">
        <v>43</v>
      </c>
    </row>
    <row r="37" spans="1:14" x14ac:dyDescent="0.45">
      <c r="A37" s="194" t="s">
        <v>54</v>
      </c>
      <c r="B37" s="76" t="s">
        <v>0</v>
      </c>
      <c r="C37" s="82" t="s">
        <v>1</v>
      </c>
      <c r="D37" s="78">
        <v>570</v>
      </c>
      <c r="E37" s="79">
        <v>490</v>
      </c>
      <c r="F37" s="80" t="s">
        <v>166</v>
      </c>
      <c r="G37" s="79">
        <v>480</v>
      </c>
      <c r="H37" s="93" t="s">
        <v>173</v>
      </c>
      <c r="I37" s="79">
        <v>420</v>
      </c>
      <c r="J37" s="184" t="s">
        <v>168</v>
      </c>
      <c r="L37" s="59" t="s">
        <v>17</v>
      </c>
      <c r="M37" s="59" t="s">
        <v>0</v>
      </c>
      <c r="N37" s="59" t="s">
        <v>46</v>
      </c>
    </row>
    <row r="38" spans="1:14" x14ac:dyDescent="0.45">
      <c r="A38" s="194" t="s">
        <v>54</v>
      </c>
      <c r="B38" s="146" t="s">
        <v>0</v>
      </c>
      <c r="C38" s="65" t="s">
        <v>2</v>
      </c>
      <c r="D38" s="104">
        <v>850</v>
      </c>
      <c r="E38" s="105">
        <v>800</v>
      </c>
      <c r="F38" s="106" t="s">
        <v>172</v>
      </c>
      <c r="G38" s="105">
        <v>780</v>
      </c>
      <c r="H38" s="107" t="s">
        <v>163</v>
      </c>
      <c r="I38" s="105">
        <v>730</v>
      </c>
      <c r="J38" s="191" t="s">
        <v>165</v>
      </c>
      <c r="L38" s="59" t="s">
        <v>17</v>
      </c>
      <c r="M38" s="59" t="s">
        <v>0</v>
      </c>
      <c r="N38" s="59" t="s">
        <v>44</v>
      </c>
    </row>
    <row r="39" spans="1:14" x14ac:dyDescent="0.45">
      <c r="A39" s="194" t="s">
        <v>54</v>
      </c>
      <c r="B39" s="146" t="s">
        <v>0</v>
      </c>
      <c r="C39" s="83" t="s">
        <v>3</v>
      </c>
      <c r="D39" s="84" t="s">
        <v>62</v>
      </c>
      <c r="E39" s="85" t="s">
        <v>62</v>
      </c>
      <c r="F39" s="87" t="s">
        <v>62</v>
      </c>
      <c r="G39" s="85" t="s">
        <v>62</v>
      </c>
      <c r="H39" s="86" t="s">
        <v>62</v>
      </c>
      <c r="I39" s="85" t="s">
        <v>62</v>
      </c>
      <c r="J39" s="186" t="s">
        <v>62</v>
      </c>
      <c r="L39" s="59" t="s">
        <v>17</v>
      </c>
      <c r="M39" s="59" t="s">
        <v>0</v>
      </c>
      <c r="N39" s="59" t="s">
        <v>45</v>
      </c>
    </row>
    <row r="40" spans="1:14" ht="14.65" thickBot="1" x14ac:dyDescent="0.5">
      <c r="A40" s="195" t="s">
        <v>54</v>
      </c>
      <c r="B40" s="152" t="s">
        <v>0</v>
      </c>
      <c r="C40" s="108" t="s">
        <v>8</v>
      </c>
      <c r="D40" s="109" t="s">
        <v>62</v>
      </c>
      <c r="E40" s="110" t="s">
        <v>62</v>
      </c>
      <c r="F40" s="111" t="s">
        <v>62</v>
      </c>
      <c r="G40" s="110" t="s">
        <v>62</v>
      </c>
      <c r="H40" s="112" t="s">
        <v>62</v>
      </c>
      <c r="I40" s="110" t="s">
        <v>62</v>
      </c>
      <c r="J40" s="193" t="s">
        <v>62</v>
      </c>
      <c r="L40" s="59" t="s">
        <v>17</v>
      </c>
      <c r="M40" s="59" t="s">
        <v>0</v>
      </c>
      <c r="N40" s="59" t="s">
        <v>43</v>
      </c>
    </row>
    <row r="41" spans="1:14" x14ac:dyDescent="0.45">
      <c r="A41" s="182" t="s">
        <v>9</v>
      </c>
      <c r="B41" s="183" t="s">
        <v>4</v>
      </c>
      <c r="C41" s="77" t="s">
        <v>5</v>
      </c>
      <c r="D41" s="78" t="s">
        <v>62</v>
      </c>
      <c r="E41" s="79" t="s">
        <v>62</v>
      </c>
      <c r="F41" s="80" t="s">
        <v>62</v>
      </c>
      <c r="G41" s="115" t="s">
        <v>62</v>
      </c>
      <c r="H41" s="81" t="s">
        <v>62</v>
      </c>
      <c r="I41" s="79" t="s">
        <v>62</v>
      </c>
      <c r="J41" s="184" t="s">
        <v>62</v>
      </c>
      <c r="L41" s="59" t="s">
        <v>48</v>
      </c>
      <c r="M41" s="59" t="s">
        <v>4</v>
      </c>
      <c r="N41" s="59" t="s">
        <v>40</v>
      </c>
    </row>
    <row r="42" spans="1:14" x14ac:dyDescent="0.45">
      <c r="A42" s="194" t="s">
        <v>9</v>
      </c>
      <c r="B42" s="146" t="s">
        <v>4</v>
      </c>
      <c r="C42" s="82" t="s">
        <v>6</v>
      </c>
      <c r="D42" s="78" t="s">
        <v>62</v>
      </c>
      <c r="E42" s="79" t="s">
        <v>62</v>
      </c>
      <c r="F42" s="80" t="s">
        <v>62</v>
      </c>
      <c r="G42" s="79" t="s">
        <v>62</v>
      </c>
      <c r="H42" s="81" t="s">
        <v>62</v>
      </c>
      <c r="I42" s="79" t="s">
        <v>62</v>
      </c>
      <c r="J42" s="184" t="s">
        <v>62</v>
      </c>
      <c r="L42" s="59" t="s">
        <v>48</v>
      </c>
      <c r="M42" s="59" t="s">
        <v>4</v>
      </c>
      <c r="N42" s="59" t="s">
        <v>41</v>
      </c>
    </row>
    <row r="43" spans="1:14" x14ac:dyDescent="0.45">
      <c r="A43" s="194" t="s">
        <v>9</v>
      </c>
      <c r="B43" s="146" t="s">
        <v>4</v>
      </c>
      <c r="C43" s="83" t="s">
        <v>12</v>
      </c>
      <c r="D43" s="84" t="s">
        <v>62</v>
      </c>
      <c r="E43" s="85" t="s">
        <v>62</v>
      </c>
      <c r="F43" s="80" t="s">
        <v>62</v>
      </c>
      <c r="G43" s="85" t="s">
        <v>62</v>
      </c>
      <c r="H43" s="86" t="s">
        <v>62</v>
      </c>
      <c r="I43" s="85" t="s">
        <v>62</v>
      </c>
      <c r="J43" s="186" t="s">
        <v>62</v>
      </c>
      <c r="L43" s="59" t="s">
        <v>48</v>
      </c>
      <c r="M43" s="59" t="s">
        <v>4</v>
      </c>
      <c r="N43" s="59" t="s">
        <v>44</v>
      </c>
    </row>
    <row r="44" spans="1:14" x14ac:dyDescent="0.45">
      <c r="A44" s="194" t="s">
        <v>9</v>
      </c>
      <c r="B44" s="146" t="s">
        <v>4</v>
      </c>
      <c r="C44" s="83" t="s">
        <v>3</v>
      </c>
      <c r="D44" s="84" t="s">
        <v>62</v>
      </c>
      <c r="E44" s="85" t="s">
        <v>62</v>
      </c>
      <c r="F44" s="80" t="s">
        <v>62</v>
      </c>
      <c r="G44" s="85" t="s">
        <v>62</v>
      </c>
      <c r="H44" s="86" t="s">
        <v>62</v>
      </c>
      <c r="I44" s="85" t="s">
        <v>62</v>
      </c>
      <c r="J44" s="186" t="s">
        <v>62</v>
      </c>
      <c r="L44" s="59" t="s">
        <v>48</v>
      </c>
      <c r="M44" s="59" t="s">
        <v>4</v>
      </c>
      <c r="N44" s="59" t="s">
        <v>45</v>
      </c>
    </row>
    <row r="45" spans="1:14" x14ac:dyDescent="0.45">
      <c r="A45" s="194" t="s">
        <v>9</v>
      </c>
      <c r="B45" s="146" t="s">
        <v>4</v>
      </c>
      <c r="C45" s="83" t="s">
        <v>7</v>
      </c>
      <c r="D45" s="84">
        <v>180</v>
      </c>
      <c r="E45" s="85" t="s">
        <v>63</v>
      </c>
      <c r="F45" s="87" t="s">
        <v>63</v>
      </c>
      <c r="G45" s="85" t="s">
        <v>63</v>
      </c>
      <c r="H45" s="86" t="s">
        <v>63</v>
      </c>
      <c r="I45" s="85">
        <v>160</v>
      </c>
      <c r="J45" s="186" t="s">
        <v>175</v>
      </c>
      <c r="L45" s="59" t="s">
        <v>48</v>
      </c>
      <c r="M45" s="59" t="s">
        <v>4</v>
      </c>
      <c r="N45" s="59" t="s">
        <v>42</v>
      </c>
    </row>
    <row r="46" spans="1:14" x14ac:dyDescent="0.45">
      <c r="A46" s="194" t="s">
        <v>9</v>
      </c>
      <c r="B46" s="139" t="s">
        <v>4</v>
      </c>
      <c r="C46" s="82" t="s">
        <v>8</v>
      </c>
      <c r="D46" s="78" t="s">
        <v>62</v>
      </c>
      <c r="E46" s="79" t="s">
        <v>62</v>
      </c>
      <c r="F46" s="80" t="s">
        <v>62</v>
      </c>
      <c r="G46" s="79" t="s">
        <v>62</v>
      </c>
      <c r="H46" s="88" t="s">
        <v>62</v>
      </c>
      <c r="I46" s="79" t="s">
        <v>62</v>
      </c>
      <c r="J46" s="184" t="s">
        <v>62</v>
      </c>
      <c r="L46" s="59" t="s">
        <v>48</v>
      </c>
      <c r="M46" s="59" t="s">
        <v>4</v>
      </c>
      <c r="N46" s="60" t="s">
        <v>43</v>
      </c>
    </row>
    <row r="47" spans="1:14" x14ac:dyDescent="0.45">
      <c r="A47" s="194" t="s">
        <v>9</v>
      </c>
      <c r="B47" s="187" t="s">
        <v>66</v>
      </c>
      <c r="C47" s="89">
        <v>1</v>
      </c>
      <c r="D47" s="90">
        <v>40</v>
      </c>
      <c r="E47" s="91" t="s">
        <v>63</v>
      </c>
      <c r="F47" s="92" t="s">
        <v>63</v>
      </c>
      <c r="G47" s="91" t="s">
        <v>63</v>
      </c>
      <c r="H47" s="93" t="s">
        <v>63</v>
      </c>
      <c r="I47" s="91">
        <v>40</v>
      </c>
      <c r="J47" s="188" t="s">
        <v>170</v>
      </c>
      <c r="L47" s="59" t="s">
        <v>48</v>
      </c>
      <c r="M47" s="59" t="s">
        <v>11</v>
      </c>
      <c r="N47" s="60">
        <v>1</v>
      </c>
    </row>
    <row r="48" spans="1:14" x14ac:dyDescent="0.45">
      <c r="A48" s="194" t="s">
        <v>9</v>
      </c>
      <c r="B48" s="146" t="s">
        <v>66</v>
      </c>
      <c r="C48" s="83">
        <v>2</v>
      </c>
      <c r="D48" s="84">
        <v>50</v>
      </c>
      <c r="E48" s="85" t="s">
        <v>63</v>
      </c>
      <c r="F48" s="87" t="s">
        <v>63</v>
      </c>
      <c r="G48" s="85" t="s">
        <v>63</v>
      </c>
      <c r="H48" s="86" t="s">
        <v>63</v>
      </c>
      <c r="I48" s="85" t="s">
        <v>63</v>
      </c>
      <c r="J48" s="186" t="s">
        <v>63</v>
      </c>
      <c r="L48" s="59" t="s">
        <v>48</v>
      </c>
      <c r="M48" s="59" t="s">
        <v>11</v>
      </c>
      <c r="N48" s="60">
        <v>2</v>
      </c>
    </row>
    <row r="49" spans="1:14" x14ac:dyDescent="0.45">
      <c r="A49" s="194" t="s">
        <v>9</v>
      </c>
      <c r="B49" s="146" t="s">
        <v>66</v>
      </c>
      <c r="C49" s="83">
        <v>3</v>
      </c>
      <c r="D49" s="84">
        <v>30</v>
      </c>
      <c r="E49" s="85" t="s">
        <v>63</v>
      </c>
      <c r="F49" s="87" t="s">
        <v>63</v>
      </c>
      <c r="G49" s="85" t="s">
        <v>63</v>
      </c>
      <c r="H49" s="86" t="s">
        <v>63</v>
      </c>
      <c r="I49" s="85" t="s">
        <v>63</v>
      </c>
      <c r="J49" s="186" t="s">
        <v>63</v>
      </c>
      <c r="L49" s="59" t="s">
        <v>48</v>
      </c>
      <c r="M49" s="59" t="s">
        <v>11</v>
      </c>
      <c r="N49" s="60">
        <v>3</v>
      </c>
    </row>
    <row r="50" spans="1:14" x14ac:dyDescent="0.45">
      <c r="A50" s="194" t="s">
        <v>9</v>
      </c>
      <c r="B50" s="146" t="s">
        <v>66</v>
      </c>
      <c r="C50" s="83">
        <v>4</v>
      </c>
      <c r="D50" s="84">
        <v>40</v>
      </c>
      <c r="E50" s="85" t="s">
        <v>63</v>
      </c>
      <c r="F50" s="87" t="s">
        <v>63</v>
      </c>
      <c r="G50" s="85" t="s">
        <v>63</v>
      </c>
      <c r="H50" s="86" t="s">
        <v>63</v>
      </c>
      <c r="I50" s="85">
        <v>40</v>
      </c>
      <c r="J50" s="186" t="s">
        <v>172</v>
      </c>
      <c r="L50" s="59" t="s">
        <v>48</v>
      </c>
      <c r="M50" s="59" t="s">
        <v>11</v>
      </c>
      <c r="N50" s="60">
        <v>4</v>
      </c>
    </row>
    <row r="51" spans="1:14" x14ac:dyDescent="0.45">
      <c r="A51" s="194" t="s">
        <v>9</v>
      </c>
      <c r="B51" s="146" t="s">
        <v>66</v>
      </c>
      <c r="C51" s="94">
        <v>5</v>
      </c>
      <c r="D51" s="95">
        <v>40</v>
      </c>
      <c r="E51" s="96" t="s">
        <v>63</v>
      </c>
      <c r="F51" s="97" t="s">
        <v>63</v>
      </c>
      <c r="G51" s="96" t="s">
        <v>63</v>
      </c>
      <c r="H51" s="98" t="s">
        <v>63</v>
      </c>
      <c r="I51" s="96">
        <v>30</v>
      </c>
      <c r="J51" s="189" t="s">
        <v>167</v>
      </c>
      <c r="L51" s="59" t="s">
        <v>48</v>
      </c>
      <c r="M51" s="59" t="s">
        <v>11</v>
      </c>
      <c r="N51" s="59">
        <v>5</v>
      </c>
    </row>
    <row r="52" spans="1:14" x14ac:dyDescent="0.45">
      <c r="A52" s="194" t="s">
        <v>9</v>
      </c>
      <c r="B52" s="146" t="s">
        <v>66</v>
      </c>
      <c r="C52" s="83" t="s">
        <v>10</v>
      </c>
      <c r="D52" s="84" t="s">
        <v>62</v>
      </c>
      <c r="E52" s="85" t="s">
        <v>62</v>
      </c>
      <c r="F52" s="87" t="s">
        <v>62</v>
      </c>
      <c r="G52" s="85" t="s">
        <v>62</v>
      </c>
      <c r="H52" s="88" t="s">
        <v>62</v>
      </c>
      <c r="I52" s="85" t="s">
        <v>62</v>
      </c>
      <c r="J52" s="186" t="s">
        <v>62</v>
      </c>
      <c r="L52" s="59" t="s">
        <v>48</v>
      </c>
      <c r="M52" s="59" t="s">
        <v>11</v>
      </c>
      <c r="N52" s="59" t="s">
        <v>24</v>
      </c>
    </row>
    <row r="53" spans="1:14" x14ac:dyDescent="0.45">
      <c r="A53" s="194" t="s">
        <v>9</v>
      </c>
      <c r="B53" s="139" t="s">
        <v>66</v>
      </c>
      <c r="C53" s="99" t="s">
        <v>8</v>
      </c>
      <c r="D53" s="100" t="s">
        <v>62</v>
      </c>
      <c r="E53" s="101" t="s">
        <v>62</v>
      </c>
      <c r="F53" s="102" t="s">
        <v>62</v>
      </c>
      <c r="G53" s="101" t="s">
        <v>62</v>
      </c>
      <c r="H53" s="103" t="s">
        <v>62</v>
      </c>
      <c r="I53" s="101" t="s">
        <v>62</v>
      </c>
      <c r="J53" s="190" t="s">
        <v>62</v>
      </c>
      <c r="L53" s="59" t="s">
        <v>48</v>
      </c>
      <c r="M53" s="59" t="s">
        <v>11</v>
      </c>
      <c r="N53" s="59" t="s">
        <v>43</v>
      </c>
    </row>
    <row r="54" spans="1:14" x14ac:dyDescent="0.45">
      <c r="A54" s="194" t="s">
        <v>9</v>
      </c>
      <c r="B54" s="76" t="s">
        <v>0</v>
      </c>
      <c r="C54" s="82" t="s">
        <v>1</v>
      </c>
      <c r="D54" s="78">
        <v>120</v>
      </c>
      <c r="E54" s="79" t="s">
        <v>63</v>
      </c>
      <c r="F54" s="80" t="s">
        <v>63</v>
      </c>
      <c r="G54" s="79" t="s">
        <v>63</v>
      </c>
      <c r="H54" s="93" t="s">
        <v>63</v>
      </c>
      <c r="I54" s="79">
        <v>110</v>
      </c>
      <c r="J54" s="184" t="s">
        <v>169</v>
      </c>
      <c r="L54" s="59" t="s">
        <v>48</v>
      </c>
      <c r="M54" s="59" t="s">
        <v>0</v>
      </c>
      <c r="N54" s="59" t="s">
        <v>46</v>
      </c>
    </row>
    <row r="55" spans="1:14" x14ac:dyDescent="0.45">
      <c r="A55" s="194" t="s">
        <v>9</v>
      </c>
      <c r="B55" s="146" t="s">
        <v>0</v>
      </c>
      <c r="C55" s="65" t="s">
        <v>2</v>
      </c>
      <c r="D55" s="104">
        <v>80</v>
      </c>
      <c r="E55" s="105" t="s">
        <v>63</v>
      </c>
      <c r="F55" s="106" t="s">
        <v>63</v>
      </c>
      <c r="G55" s="105" t="s">
        <v>63</v>
      </c>
      <c r="H55" s="107" t="s">
        <v>63</v>
      </c>
      <c r="I55" s="105">
        <v>80</v>
      </c>
      <c r="J55" s="191" t="s">
        <v>170</v>
      </c>
      <c r="L55" s="59" t="s">
        <v>48</v>
      </c>
      <c r="M55" s="59" t="s">
        <v>0</v>
      </c>
      <c r="N55" s="59" t="s">
        <v>44</v>
      </c>
    </row>
    <row r="56" spans="1:14" x14ac:dyDescent="0.45">
      <c r="A56" s="194" t="s">
        <v>9</v>
      </c>
      <c r="B56" s="146" t="s">
        <v>0</v>
      </c>
      <c r="C56" s="83" t="s">
        <v>3</v>
      </c>
      <c r="D56" s="84" t="s">
        <v>62</v>
      </c>
      <c r="E56" s="85" t="s">
        <v>62</v>
      </c>
      <c r="F56" s="87" t="s">
        <v>62</v>
      </c>
      <c r="G56" s="85" t="s">
        <v>62</v>
      </c>
      <c r="H56" s="86" t="s">
        <v>62</v>
      </c>
      <c r="I56" s="85" t="s">
        <v>62</v>
      </c>
      <c r="J56" s="186" t="s">
        <v>62</v>
      </c>
      <c r="L56" s="59" t="s">
        <v>48</v>
      </c>
      <c r="M56" s="59" t="s">
        <v>0</v>
      </c>
      <c r="N56" s="59" t="s">
        <v>45</v>
      </c>
    </row>
    <row r="57" spans="1:14" x14ac:dyDescent="0.45">
      <c r="A57" s="194" t="s">
        <v>9</v>
      </c>
      <c r="B57" s="146" t="s">
        <v>0</v>
      </c>
      <c r="C57" s="94" t="s">
        <v>8</v>
      </c>
      <c r="D57" s="95" t="s">
        <v>62</v>
      </c>
      <c r="E57" s="96" t="s">
        <v>62</v>
      </c>
      <c r="F57" s="97" t="s">
        <v>62</v>
      </c>
      <c r="G57" s="96" t="s">
        <v>62</v>
      </c>
      <c r="H57" s="103" t="s">
        <v>62</v>
      </c>
      <c r="I57" s="96" t="s">
        <v>62</v>
      </c>
      <c r="J57" s="189" t="s">
        <v>62</v>
      </c>
      <c r="L57" s="59" t="s">
        <v>48</v>
      </c>
      <c r="M57" s="59" t="s">
        <v>0</v>
      </c>
      <c r="N57" s="59" t="s">
        <v>43</v>
      </c>
    </row>
    <row r="58" spans="1:14" x14ac:dyDescent="0.45">
      <c r="A58" s="261" t="s">
        <v>78</v>
      </c>
      <c r="B58" s="262"/>
      <c r="C58" s="133"/>
      <c r="D58" s="169"/>
      <c r="E58" s="170"/>
      <c r="F58" s="171"/>
      <c r="G58" s="170"/>
      <c r="H58" s="263"/>
      <c r="I58" s="170"/>
      <c r="J58" s="171"/>
    </row>
    <row r="59" spans="1:14" hidden="1" x14ac:dyDescent="0.45">
      <c r="A59" s="196"/>
      <c r="D59" s="57" t="s">
        <v>15</v>
      </c>
      <c r="E59" s="57" t="s">
        <v>20</v>
      </c>
      <c r="F59" s="57" t="s">
        <v>59</v>
      </c>
      <c r="G59" s="57" t="s">
        <v>21</v>
      </c>
      <c r="H59" s="57" t="s">
        <v>60</v>
      </c>
      <c r="I59" s="57" t="s">
        <v>22</v>
      </c>
      <c r="J59" s="57" t="s">
        <v>61</v>
      </c>
    </row>
  </sheetData>
  <sheetProtection password="AD59" sheet="1" objects="1" scenarios="1"/>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dimension ref="A1:Z68"/>
  <sheetViews>
    <sheetView zoomScaleNormal="100" workbookViewId="0">
      <selection activeCell="G10" sqref="G10"/>
    </sheetView>
  </sheetViews>
  <sheetFormatPr defaultColWidth="9.1328125" defaultRowHeight="15" customHeight="1" x14ac:dyDescent="0.35"/>
  <cols>
    <col min="1" max="1" width="45.73046875" style="11" customWidth="1"/>
    <col min="2" max="2" width="22.73046875" style="11" customWidth="1"/>
    <col min="3" max="3" width="15.73046875" style="11" customWidth="1"/>
    <col min="4" max="4" width="14.86328125" style="11" customWidth="1"/>
    <col min="5" max="5" width="13.59765625" style="11" hidden="1" bestFit="1" customWidth="1"/>
    <col min="6" max="6" width="6.3984375" style="11" hidden="1" bestFit="1" customWidth="1"/>
    <col min="7" max="8" width="47.59765625" style="11" customWidth="1"/>
    <col min="9" max="9" width="44.3984375" style="12" customWidth="1"/>
    <col min="10" max="10" width="43.1328125" style="11" customWidth="1"/>
    <col min="11" max="14" width="11.59765625" style="11" customWidth="1"/>
    <col min="15" max="15" width="13.1328125" style="11" customWidth="1"/>
    <col min="16" max="16" width="14.73046875" style="11" customWidth="1"/>
    <col min="17" max="21" width="11.59765625" style="11" customWidth="1"/>
    <col min="22" max="22" width="13.1328125" style="11" customWidth="1"/>
    <col min="23" max="23" width="14.73046875" style="11" customWidth="1"/>
    <col min="24" max="24" width="9.1328125" style="11"/>
    <col min="25" max="25" width="15.1328125" style="11" customWidth="1"/>
    <col min="26" max="26" width="10.265625" style="11" customWidth="1"/>
    <col min="27" max="16384" width="9.1328125" style="11"/>
  </cols>
  <sheetData>
    <row r="1" spans="1:24" ht="35.25" x14ac:dyDescent="0.5">
      <c r="A1" s="124" t="s">
        <v>83</v>
      </c>
    </row>
    <row r="2" spans="1:24" ht="50.1" customHeight="1" x14ac:dyDescent="0.35">
      <c r="A2" s="125" t="str">
        <f xml:space="preserve"> CONCATENATE("Provider: ", Provider)</f>
        <v>Provider: Staffordshire University</v>
      </c>
      <c r="B2" s="269"/>
      <c r="H2" s="12"/>
      <c r="I2" s="11"/>
    </row>
    <row r="3" spans="1:24" ht="20.100000000000001" customHeight="1" x14ac:dyDescent="0.35">
      <c r="A3" s="125" t="str">
        <f>CONCATENATE("UKPRN: ", UKPRN)</f>
        <v>UKPRN: 10006299</v>
      </c>
      <c r="B3" s="269"/>
      <c r="H3" s="12"/>
      <c r="I3" s="11"/>
    </row>
    <row r="4" spans="1:24" ht="45" customHeight="1" x14ac:dyDescent="0.35">
      <c r="A4" s="116" t="s">
        <v>84</v>
      </c>
      <c r="B4" s="197"/>
      <c r="C4" s="198"/>
      <c r="D4" s="13"/>
      <c r="E4" s="73"/>
      <c r="F4" s="66"/>
      <c r="G4" s="18"/>
    </row>
    <row r="5" spans="1:24" ht="45" customHeight="1" x14ac:dyDescent="0.4">
      <c r="A5" s="126" t="s">
        <v>25</v>
      </c>
      <c r="C5" s="12"/>
      <c r="D5" s="18"/>
      <c r="G5" s="23"/>
    </row>
    <row r="6" spans="1:24" ht="13.9" thickBot="1" x14ac:dyDescent="0.45">
      <c r="A6" s="199" t="s">
        <v>18</v>
      </c>
      <c r="B6" s="200" t="s">
        <v>77</v>
      </c>
      <c r="C6" s="201" t="s">
        <v>26</v>
      </c>
      <c r="D6" s="18"/>
      <c r="E6" s="202" t="s">
        <v>18</v>
      </c>
      <c r="F6" s="15" t="s">
        <v>23</v>
      </c>
      <c r="G6" s="23"/>
      <c r="H6" s="23"/>
      <c r="I6" s="113"/>
      <c r="M6" s="203"/>
      <c r="N6" s="14"/>
    </row>
    <row r="7" spans="1:24" ht="15" customHeight="1" x14ac:dyDescent="0.35">
      <c r="A7" s="204" t="s">
        <v>4</v>
      </c>
      <c r="B7" s="205" t="s">
        <v>71</v>
      </c>
      <c r="C7" s="206" t="s">
        <v>109</v>
      </c>
      <c r="D7" s="23"/>
      <c r="E7" s="19" t="s">
        <v>4</v>
      </c>
      <c r="F7" s="19" t="s">
        <v>71</v>
      </c>
      <c r="G7" s="23"/>
      <c r="H7" s="23"/>
      <c r="I7" s="113"/>
    </row>
    <row r="8" spans="1:24" ht="15" customHeight="1" x14ac:dyDescent="0.35">
      <c r="A8" s="207" t="s">
        <v>4</v>
      </c>
      <c r="B8" s="20" t="s">
        <v>7</v>
      </c>
      <c r="C8" s="208" t="s">
        <v>110</v>
      </c>
      <c r="D8" s="23"/>
      <c r="E8" s="19" t="s">
        <v>4</v>
      </c>
      <c r="F8" s="19" t="s">
        <v>42</v>
      </c>
      <c r="G8" s="23"/>
      <c r="H8" s="23"/>
      <c r="I8" s="113"/>
    </row>
    <row r="9" spans="1:24" ht="15" customHeight="1" x14ac:dyDescent="0.35">
      <c r="A9" s="122" t="s">
        <v>66</v>
      </c>
      <c r="B9" s="16" t="s">
        <v>73</v>
      </c>
      <c r="C9" s="209" t="s">
        <v>111</v>
      </c>
      <c r="D9" s="23"/>
      <c r="E9" s="19" t="s">
        <v>11</v>
      </c>
      <c r="F9" s="22">
        <v>12</v>
      </c>
      <c r="G9" s="23"/>
      <c r="H9" s="23"/>
      <c r="I9" s="113"/>
      <c r="N9" s="68"/>
    </row>
    <row r="10" spans="1:24" ht="15" customHeight="1" x14ac:dyDescent="0.35">
      <c r="A10" s="210" t="s">
        <v>66</v>
      </c>
      <c r="B10" s="20" t="s">
        <v>27</v>
      </c>
      <c r="C10" s="208" t="s">
        <v>112</v>
      </c>
      <c r="D10" s="23"/>
      <c r="E10" s="19" t="s">
        <v>11</v>
      </c>
      <c r="F10" s="19">
        <v>345</v>
      </c>
      <c r="G10" s="23"/>
      <c r="H10" s="23"/>
      <c r="I10" s="113"/>
    </row>
    <row r="11" spans="1:24" ht="15" customHeight="1" x14ac:dyDescent="0.35">
      <c r="A11" s="211" t="s">
        <v>0</v>
      </c>
      <c r="B11" s="16" t="s">
        <v>1</v>
      </c>
      <c r="C11" s="209" t="s">
        <v>113</v>
      </c>
      <c r="D11" s="23"/>
      <c r="E11" s="19" t="s">
        <v>0</v>
      </c>
      <c r="F11" s="22">
        <v>2</v>
      </c>
      <c r="G11" s="23"/>
      <c r="H11" s="23"/>
      <c r="I11" s="113"/>
      <c r="N11" s="68"/>
    </row>
    <row r="12" spans="1:24" ht="15" customHeight="1" x14ac:dyDescent="0.35">
      <c r="A12" s="212" t="s">
        <v>0</v>
      </c>
      <c r="B12" s="24" t="s">
        <v>2</v>
      </c>
      <c r="C12" s="213" t="s">
        <v>114</v>
      </c>
      <c r="D12" s="23"/>
      <c r="E12" s="19" t="s">
        <v>0</v>
      </c>
      <c r="F12" s="22">
        <v>1</v>
      </c>
      <c r="G12" s="23"/>
      <c r="H12" s="23"/>
      <c r="I12" s="113"/>
      <c r="N12" s="68"/>
    </row>
    <row r="13" spans="1:24" ht="15" customHeight="1" x14ac:dyDescent="0.35">
      <c r="A13" s="212" t="s">
        <v>0</v>
      </c>
      <c r="B13" s="214" t="s">
        <v>3</v>
      </c>
      <c r="C13" s="215" t="s">
        <v>62</v>
      </c>
      <c r="E13" s="19" t="s">
        <v>0</v>
      </c>
      <c r="F13" s="22">
        <v>9</v>
      </c>
      <c r="N13" s="68"/>
    </row>
    <row r="14" spans="1:24" s="23" customFormat="1" ht="15" customHeight="1" x14ac:dyDescent="0.35">
      <c r="A14" s="261" t="s">
        <v>78</v>
      </c>
      <c r="C14" s="26"/>
      <c r="D14" s="11"/>
      <c r="J14" s="113"/>
    </row>
    <row r="15" spans="1:24" ht="13.15" hidden="1" x14ac:dyDescent="0.35">
      <c r="A15" s="216"/>
      <c r="C15" s="27" t="s">
        <v>38</v>
      </c>
      <c r="I15" s="11"/>
      <c r="K15" s="118"/>
      <c r="L15" s="118"/>
      <c r="O15" s="118"/>
      <c r="P15" s="119"/>
      <c r="Q15" s="119"/>
      <c r="R15" s="118"/>
      <c r="S15" s="118"/>
      <c r="T15" s="118"/>
      <c r="U15" s="118"/>
      <c r="V15" s="118"/>
      <c r="W15" s="119"/>
      <c r="X15" s="119"/>
    </row>
    <row r="16" spans="1:24" ht="13.15" x14ac:dyDescent="0.35">
      <c r="I16" s="11"/>
      <c r="K16" s="118"/>
      <c r="M16" s="118"/>
      <c r="N16" s="217"/>
      <c r="O16" s="125"/>
      <c r="P16" s="119"/>
      <c r="Q16" s="119"/>
      <c r="R16" s="118"/>
      <c r="S16" s="118"/>
      <c r="T16" s="218"/>
      <c r="U16" s="218"/>
      <c r="V16" s="219"/>
      <c r="W16" s="119"/>
      <c r="X16" s="119"/>
    </row>
    <row r="17" spans="9:24" ht="15" customHeight="1" x14ac:dyDescent="0.45">
      <c r="I17" s="11"/>
      <c r="K17" s="220"/>
      <c r="M17" s="221"/>
      <c r="N17" s="222"/>
      <c r="O17" s="222"/>
      <c r="P17" s="220"/>
      <c r="Q17" s="220"/>
      <c r="R17" s="220"/>
      <c r="S17" s="221"/>
      <c r="T17" s="221"/>
      <c r="U17" s="221"/>
      <c r="V17" s="221"/>
      <c r="W17" s="220"/>
      <c r="X17" s="220"/>
    </row>
    <row r="18" spans="9:24" ht="15" customHeight="1" x14ac:dyDescent="0.45">
      <c r="I18" s="11"/>
      <c r="K18" s="220"/>
      <c r="M18" s="221"/>
      <c r="N18" s="222"/>
      <c r="O18" s="222"/>
      <c r="P18" s="220"/>
      <c r="Q18" s="220"/>
      <c r="R18" s="220"/>
      <c r="S18" s="221"/>
      <c r="T18" s="221"/>
      <c r="U18" s="221"/>
      <c r="V18" s="221"/>
      <c r="W18" s="220"/>
      <c r="X18" s="220"/>
    </row>
    <row r="19" spans="9:24" ht="15" customHeight="1" x14ac:dyDescent="0.45">
      <c r="I19" s="11"/>
      <c r="K19" s="220"/>
      <c r="M19" s="221"/>
      <c r="N19" s="222"/>
      <c r="O19" s="222"/>
      <c r="P19" s="220"/>
      <c r="Q19" s="220"/>
      <c r="R19" s="220"/>
      <c r="S19" s="221"/>
      <c r="T19" s="221"/>
      <c r="U19" s="221"/>
      <c r="V19" s="221"/>
      <c r="W19" s="220"/>
      <c r="X19" s="220"/>
    </row>
    <row r="20" spans="9:24" ht="15" customHeight="1" x14ac:dyDescent="0.45">
      <c r="I20" s="11"/>
      <c r="K20" s="220"/>
      <c r="M20" s="221"/>
      <c r="N20" s="222"/>
      <c r="O20" s="222"/>
      <c r="P20" s="220"/>
      <c r="Q20" s="220"/>
      <c r="R20" s="220"/>
      <c r="S20" s="221"/>
      <c r="T20" s="221"/>
      <c r="U20" s="221"/>
      <c r="V20" s="221"/>
      <c r="W20" s="220"/>
      <c r="X20" s="220"/>
    </row>
    <row r="21" spans="9:24" ht="15" customHeight="1" x14ac:dyDescent="0.45">
      <c r="I21" s="11"/>
      <c r="K21" s="220"/>
      <c r="M21" s="221"/>
      <c r="N21" s="222"/>
      <c r="O21" s="222"/>
      <c r="P21" s="220"/>
      <c r="Q21" s="220"/>
      <c r="R21" s="220"/>
      <c r="S21" s="221"/>
      <c r="T21" s="221"/>
      <c r="U21" s="221"/>
      <c r="V21" s="221"/>
      <c r="W21" s="220"/>
      <c r="X21" s="220"/>
    </row>
    <row r="22" spans="9:24" ht="15" customHeight="1" x14ac:dyDescent="0.45">
      <c r="I22" s="11"/>
      <c r="K22" s="220"/>
      <c r="M22" s="221"/>
      <c r="N22" s="222"/>
      <c r="O22" s="222"/>
      <c r="P22" s="220"/>
      <c r="Q22" s="220"/>
      <c r="R22" s="220"/>
      <c r="S22" s="221"/>
      <c r="T22" s="221"/>
      <c r="U22" s="221"/>
      <c r="V22" s="221"/>
      <c r="W22" s="220"/>
      <c r="X22" s="220"/>
    </row>
    <row r="23" spans="9:24" ht="15" customHeight="1" x14ac:dyDescent="0.45">
      <c r="I23" s="11"/>
      <c r="K23" s="220"/>
      <c r="M23" s="221"/>
      <c r="N23" s="222"/>
      <c r="O23" s="223"/>
      <c r="P23" s="220"/>
      <c r="Q23" s="220"/>
      <c r="R23" s="220"/>
      <c r="S23" s="221"/>
      <c r="T23" s="221"/>
      <c r="U23" s="221"/>
      <c r="V23" s="221"/>
      <c r="W23" s="220"/>
      <c r="X23" s="220"/>
    </row>
    <row r="24" spans="9:24" ht="15" customHeight="1" x14ac:dyDescent="0.45">
      <c r="I24" s="11"/>
      <c r="K24" s="220"/>
      <c r="M24" s="221"/>
      <c r="N24" s="222"/>
      <c r="O24" s="223"/>
      <c r="P24" s="220"/>
      <c r="Q24" s="220"/>
      <c r="R24" s="220"/>
      <c r="S24" s="221"/>
      <c r="T24" s="221"/>
      <c r="U24" s="221"/>
      <c r="V24" s="221"/>
      <c r="W24" s="220"/>
      <c r="X24" s="220"/>
    </row>
    <row r="25" spans="9:24" ht="15" customHeight="1" x14ac:dyDescent="0.45">
      <c r="I25" s="11"/>
      <c r="K25" s="220"/>
      <c r="M25" s="221"/>
      <c r="N25" s="222"/>
      <c r="O25" s="223"/>
      <c r="P25" s="220"/>
      <c r="Q25" s="220"/>
      <c r="R25" s="220"/>
      <c r="S25" s="221"/>
      <c r="T25" s="221"/>
      <c r="U25" s="221"/>
      <c r="V25" s="221"/>
      <c r="W25" s="220"/>
      <c r="X25" s="220"/>
    </row>
    <row r="26" spans="9:24" ht="15" customHeight="1" x14ac:dyDescent="0.45">
      <c r="I26" s="11"/>
      <c r="K26" s="220"/>
      <c r="M26" s="221"/>
      <c r="N26" s="222"/>
      <c r="O26" s="223"/>
      <c r="P26" s="220"/>
      <c r="Q26" s="220"/>
      <c r="R26" s="220"/>
      <c r="S26" s="221"/>
      <c r="T26" s="221"/>
      <c r="U26" s="221"/>
      <c r="V26" s="221"/>
      <c r="W26" s="220"/>
      <c r="X26" s="220"/>
    </row>
    <row r="27" spans="9:24" ht="15" customHeight="1" x14ac:dyDescent="0.45">
      <c r="I27" s="11"/>
      <c r="K27" s="220"/>
      <c r="M27" s="221"/>
      <c r="N27" s="222"/>
      <c r="O27" s="223"/>
      <c r="P27" s="220"/>
      <c r="Q27" s="220"/>
      <c r="R27" s="220"/>
      <c r="S27" s="221"/>
      <c r="T27" s="221"/>
      <c r="U27" s="221"/>
      <c r="V27" s="221"/>
      <c r="W27" s="220"/>
      <c r="X27" s="220"/>
    </row>
    <row r="28" spans="9:24" ht="15" customHeight="1" x14ac:dyDescent="0.45">
      <c r="I28" s="11"/>
      <c r="K28" s="220"/>
      <c r="M28" s="221"/>
      <c r="N28" s="222"/>
      <c r="O28" s="222"/>
      <c r="P28" s="220"/>
      <c r="Q28" s="220"/>
      <c r="R28" s="220"/>
      <c r="S28" s="221"/>
      <c r="T28" s="221"/>
      <c r="U28" s="221"/>
      <c r="V28" s="221"/>
      <c r="W28" s="220"/>
      <c r="X28" s="220"/>
    </row>
    <row r="29" spans="9:24" ht="15" customHeight="1" x14ac:dyDescent="0.45">
      <c r="I29" s="11"/>
      <c r="K29" s="220"/>
      <c r="M29" s="221"/>
      <c r="N29" s="222"/>
      <c r="O29" s="222"/>
      <c r="P29" s="220"/>
      <c r="Q29" s="220"/>
      <c r="R29" s="220"/>
      <c r="S29" s="221"/>
      <c r="T29" s="221"/>
      <c r="U29" s="221"/>
      <c r="V29" s="221"/>
      <c r="W29" s="220"/>
      <c r="X29" s="220"/>
    </row>
    <row r="30" spans="9:24" ht="15" customHeight="1" x14ac:dyDescent="0.45">
      <c r="I30" s="11"/>
      <c r="K30" s="220"/>
      <c r="M30" s="221"/>
      <c r="N30" s="222"/>
      <c r="O30" s="222"/>
      <c r="P30" s="220"/>
      <c r="Q30" s="220"/>
      <c r="R30" s="220"/>
      <c r="S30" s="221"/>
      <c r="T30" s="221"/>
      <c r="U30" s="221"/>
      <c r="V30" s="221"/>
      <c r="W30" s="220"/>
      <c r="X30" s="220"/>
    </row>
    <row r="31" spans="9:24" ht="15" customHeight="1" x14ac:dyDescent="0.45">
      <c r="I31" s="11"/>
      <c r="K31" s="220"/>
      <c r="M31" s="221"/>
      <c r="N31" s="222"/>
      <c r="O31" s="222"/>
      <c r="P31" s="220"/>
      <c r="Q31" s="220"/>
      <c r="R31" s="220"/>
      <c r="S31" s="221"/>
      <c r="T31" s="221"/>
      <c r="U31" s="221"/>
      <c r="V31" s="221"/>
      <c r="W31" s="220"/>
      <c r="X31" s="220"/>
    </row>
    <row r="32" spans="9:24" ht="15" customHeight="1" x14ac:dyDescent="0.45">
      <c r="I32" s="11"/>
      <c r="K32" s="220"/>
      <c r="M32" s="221"/>
      <c r="N32" s="222"/>
      <c r="O32" s="222"/>
      <c r="P32" s="220"/>
      <c r="Q32" s="220"/>
      <c r="R32" s="220"/>
      <c r="S32" s="221"/>
      <c r="T32" s="221"/>
      <c r="U32" s="221"/>
      <c r="V32" s="221"/>
      <c r="W32" s="220"/>
      <c r="X32" s="220"/>
    </row>
    <row r="33" spans="9:26" ht="15" customHeight="1" x14ac:dyDescent="0.45">
      <c r="I33" s="11"/>
      <c r="M33" s="221"/>
      <c r="N33" s="222"/>
      <c r="O33" s="222"/>
    </row>
    <row r="34" spans="9:26" ht="15" customHeight="1" x14ac:dyDescent="0.45">
      <c r="I34" s="11"/>
      <c r="M34" s="221"/>
      <c r="N34" s="222"/>
      <c r="O34" s="222"/>
    </row>
    <row r="35" spans="9:26" ht="15" customHeight="1" x14ac:dyDescent="0.45">
      <c r="I35" s="11"/>
      <c r="K35" s="224"/>
      <c r="L35" s="224"/>
      <c r="M35" s="221"/>
      <c r="N35" s="222"/>
      <c r="O35" s="222"/>
      <c r="P35" s="224"/>
      <c r="Q35" s="224"/>
      <c r="R35" s="224"/>
      <c r="S35" s="224"/>
      <c r="T35" s="224"/>
      <c r="U35" s="224"/>
      <c r="V35" s="224"/>
      <c r="W35" s="224"/>
      <c r="X35" s="224"/>
      <c r="Y35" s="222"/>
      <c r="Z35" s="222"/>
    </row>
    <row r="36" spans="9:26" ht="15" customHeight="1" x14ac:dyDescent="0.45">
      <c r="I36" s="11"/>
      <c r="K36" s="224"/>
      <c r="L36" s="224"/>
      <c r="M36" s="221"/>
      <c r="N36" s="222"/>
      <c r="O36" s="222"/>
      <c r="P36" s="224"/>
      <c r="Q36" s="224"/>
      <c r="R36" s="224"/>
      <c r="S36" s="224"/>
      <c r="T36" s="224"/>
      <c r="U36" s="224"/>
      <c r="V36" s="224"/>
      <c r="W36" s="224"/>
      <c r="X36" s="224"/>
    </row>
    <row r="37" spans="9:26" ht="15" customHeight="1" x14ac:dyDescent="0.45">
      <c r="I37" s="11"/>
      <c r="K37" s="224"/>
      <c r="L37" s="224"/>
      <c r="M37" s="221"/>
      <c r="N37" s="222"/>
      <c r="O37" s="222"/>
      <c r="P37" s="224"/>
      <c r="Q37" s="224"/>
      <c r="R37" s="224"/>
      <c r="S37" s="224"/>
      <c r="T37" s="224"/>
      <c r="U37" s="224"/>
      <c r="V37" s="224"/>
      <c r="W37" s="224"/>
      <c r="X37" s="224"/>
    </row>
    <row r="38" spans="9:26" ht="15" customHeight="1" x14ac:dyDescent="0.45">
      <c r="I38" s="11"/>
      <c r="K38" s="224"/>
      <c r="L38" s="224"/>
      <c r="M38" s="221"/>
      <c r="N38" s="222"/>
      <c r="O38" s="222"/>
      <c r="P38" s="224"/>
      <c r="Q38" s="224"/>
      <c r="R38" s="224"/>
      <c r="S38" s="224"/>
      <c r="T38" s="224"/>
      <c r="U38" s="224"/>
      <c r="V38" s="224"/>
      <c r="W38" s="224"/>
      <c r="X38" s="224"/>
    </row>
    <row r="39" spans="9:26" ht="15" customHeight="1" x14ac:dyDescent="0.45">
      <c r="I39" s="11"/>
      <c r="M39" s="221"/>
      <c r="N39" s="222"/>
      <c r="O39" s="223"/>
    </row>
    <row r="40" spans="9:26" ht="15" customHeight="1" x14ac:dyDescent="0.45">
      <c r="I40" s="11"/>
      <c r="M40" s="221"/>
      <c r="N40" s="222"/>
      <c r="O40" s="223"/>
    </row>
    <row r="41" spans="9:26" ht="15" customHeight="1" x14ac:dyDescent="0.45">
      <c r="I41" s="11"/>
      <c r="M41" s="221"/>
      <c r="N41" s="222"/>
      <c r="O41" s="223"/>
    </row>
    <row r="42" spans="9:26" ht="15" customHeight="1" x14ac:dyDescent="0.45">
      <c r="I42" s="11"/>
      <c r="M42" s="221"/>
      <c r="N42" s="222"/>
      <c r="O42" s="223"/>
    </row>
    <row r="43" spans="9:26" ht="15" customHeight="1" x14ac:dyDescent="0.45">
      <c r="I43" s="11"/>
      <c r="M43" s="221"/>
      <c r="N43" s="222"/>
      <c r="O43" s="223"/>
    </row>
    <row r="44" spans="9:26" ht="15" customHeight="1" x14ac:dyDescent="0.45">
      <c r="I44" s="11"/>
      <c r="M44" s="221"/>
      <c r="N44" s="222"/>
      <c r="O44" s="222"/>
    </row>
    <row r="45" spans="9:26" ht="15" customHeight="1" x14ac:dyDescent="0.45">
      <c r="I45" s="11"/>
      <c r="M45" s="221"/>
      <c r="N45" s="222"/>
      <c r="O45" s="222"/>
    </row>
    <row r="46" spans="9:26" ht="15" customHeight="1" x14ac:dyDescent="0.45">
      <c r="I46" s="11"/>
      <c r="M46" s="221"/>
      <c r="N46" s="222"/>
      <c r="O46" s="222"/>
    </row>
    <row r="47" spans="9:26" ht="15" customHeight="1" x14ac:dyDescent="0.45">
      <c r="I47" s="11"/>
      <c r="M47" s="221"/>
      <c r="N47" s="222"/>
      <c r="O47" s="222"/>
    </row>
    <row r="48" spans="9:26" ht="15" customHeight="1" x14ac:dyDescent="0.45">
      <c r="I48" s="11"/>
      <c r="M48" s="221"/>
      <c r="N48" s="222"/>
      <c r="O48" s="222"/>
    </row>
    <row r="49" spans="9:15" ht="15" customHeight="1" x14ac:dyDescent="0.45">
      <c r="I49" s="11"/>
      <c r="M49" s="221"/>
      <c r="N49" s="222"/>
      <c r="O49" s="222"/>
    </row>
    <row r="50" spans="9:15" ht="15" customHeight="1" x14ac:dyDescent="0.45">
      <c r="I50" s="11"/>
      <c r="M50" s="221"/>
      <c r="N50" s="222"/>
      <c r="O50" s="222"/>
    </row>
    <row r="51" spans="9:15" ht="15" customHeight="1" x14ac:dyDescent="0.45">
      <c r="I51" s="11"/>
      <c r="M51" s="221"/>
      <c r="N51" s="222"/>
      <c r="O51" s="222"/>
    </row>
    <row r="52" spans="9:15" ht="15" customHeight="1" x14ac:dyDescent="0.45">
      <c r="I52" s="11"/>
      <c r="M52" s="221"/>
      <c r="N52" s="222"/>
      <c r="O52" s="222"/>
    </row>
    <row r="53" spans="9:15" ht="15" customHeight="1" x14ac:dyDescent="0.45">
      <c r="I53" s="11"/>
      <c r="M53" s="221"/>
      <c r="N53" s="222"/>
      <c r="O53" s="222"/>
    </row>
    <row r="54" spans="9:15" ht="15" customHeight="1" x14ac:dyDescent="0.45">
      <c r="I54" s="11"/>
      <c r="M54" s="221"/>
      <c r="N54" s="222"/>
      <c r="O54" s="222"/>
    </row>
    <row r="55" spans="9:15" ht="15" customHeight="1" x14ac:dyDescent="0.45">
      <c r="I55" s="11"/>
      <c r="M55" s="221"/>
      <c r="N55" s="222"/>
      <c r="O55" s="223"/>
    </row>
    <row r="56" spans="9:15" ht="15" customHeight="1" x14ac:dyDescent="0.45">
      <c r="I56" s="11"/>
      <c r="M56" s="221"/>
      <c r="N56" s="222"/>
      <c r="O56" s="223"/>
    </row>
    <row r="57" spans="9:15" ht="15" customHeight="1" x14ac:dyDescent="0.45">
      <c r="I57" s="11"/>
      <c r="M57" s="221"/>
      <c r="N57" s="222"/>
      <c r="O57" s="223"/>
    </row>
    <row r="58" spans="9:15" ht="15" customHeight="1" x14ac:dyDescent="0.45">
      <c r="I58" s="11"/>
      <c r="M58" s="221"/>
      <c r="N58" s="222"/>
      <c r="O58" s="223"/>
    </row>
    <row r="59" spans="9:15" ht="15" customHeight="1" x14ac:dyDescent="0.45">
      <c r="I59" s="11"/>
      <c r="M59" s="221"/>
      <c r="N59" s="222"/>
      <c r="O59" s="223"/>
    </row>
    <row r="60" spans="9:15" ht="15" customHeight="1" x14ac:dyDescent="0.45">
      <c r="I60" s="11"/>
      <c r="M60" s="221"/>
      <c r="N60" s="222"/>
      <c r="O60" s="222"/>
    </row>
    <row r="61" spans="9:15" ht="15" customHeight="1" x14ac:dyDescent="0.45">
      <c r="I61" s="11"/>
      <c r="M61" s="221"/>
      <c r="N61" s="222"/>
      <c r="O61" s="222"/>
    </row>
    <row r="62" spans="9:15" ht="15" customHeight="1" x14ac:dyDescent="0.45">
      <c r="I62" s="11"/>
      <c r="M62" s="221"/>
      <c r="N62" s="222"/>
      <c r="O62" s="222"/>
    </row>
    <row r="63" spans="9:15" ht="15" customHeight="1" x14ac:dyDescent="0.45">
      <c r="I63" s="11"/>
      <c r="M63" s="221"/>
      <c r="N63" s="222"/>
      <c r="O63" s="222"/>
    </row>
    <row r="64" spans="9:15" ht="15" customHeight="1" x14ac:dyDescent="0.45">
      <c r="I64" s="11"/>
      <c r="M64" s="221"/>
      <c r="N64" s="222"/>
      <c r="O64" s="222"/>
    </row>
    <row r="65" spans="1:10" ht="15" customHeight="1" x14ac:dyDescent="0.35">
      <c r="I65" s="11"/>
    </row>
    <row r="66" spans="1:10" ht="15" customHeight="1" x14ac:dyDescent="0.45">
      <c r="A66" s="216" t="s">
        <v>78</v>
      </c>
      <c r="C66" s="222"/>
      <c r="D66" s="224"/>
      <c r="E66" s="224"/>
      <c r="F66" s="224"/>
      <c r="G66" s="224"/>
      <c r="H66" s="224"/>
      <c r="I66" s="224"/>
      <c r="J66" s="225"/>
    </row>
    <row r="67" spans="1:10" ht="15" customHeight="1" x14ac:dyDescent="0.45">
      <c r="C67" s="222"/>
      <c r="D67" s="224"/>
      <c r="E67" s="224"/>
      <c r="F67" s="224"/>
      <c r="G67" s="224"/>
      <c r="H67" s="224"/>
      <c r="I67" s="224"/>
      <c r="J67" s="225"/>
    </row>
    <row r="68" spans="1:10" ht="15" customHeight="1" x14ac:dyDescent="0.45">
      <c r="C68" s="222"/>
      <c r="D68" s="224"/>
      <c r="E68" s="224"/>
      <c r="F68" s="224"/>
      <c r="G68" s="224"/>
      <c r="H68" s="224"/>
      <c r="I68" s="224"/>
      <c r="J68" s="225"/>
    </row>
  </sheetData>
  <sheetProtection password="AD59" sheet="1" objects="1" scenarios="1"/>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N58"/>
  <sheetViews>
    <sheetView zoomScaleNormal="100" workbookViewId="0"/>
  </sheetViews>
  <sheetFormatPr defaultColWidth="9.1328125" defaultRowHeight="14.25" x14ac:dyDescent="0.45"/>
  <cols>
    <col min="1" max="1" width="45.73046875" style="123" customWidth="1"/>
    <col min="2" max="2" width="22.73046875" style="123" customWidth="1"/>
    <col min="3" max="3" width="17.73046875" style="123" customWidth="1"/>
    <col min="4" max="4" width="15.73046875" style="123" customWidth="1"/>
    <col min="5" max="8" width="20.73046875" style="123" customWidth="1"/>
    <col min="9" max="10" width="15.73046875" style="123" customWidth="1"/>
    <col min="11" max="11" width="9.1328125" style="123"/>
    <col min="12" max="14" width="9.1328125" style="123" hidden="1"/>
    <col min="15" max="16384" width="9.1328125" style="123"/>
  </cols>
  <sheetData>
    <row r="1" spans="1:14" s="11" customFormat="1" ht="35.25" x14ac:dyDescent="0.5">
      <c r="A1" s="124" t="s">
        <v>83</v>
      </c>
      <c r="I1" s="12"/>
    </row>
    <row r="2" spans="1:14" s="11" customFormat="1" ht="50.1" customHeight="1" x14ac:dyDescent="0.35">
      <c r="A2" s="125" t="str">
        <f xml:space="preserve"> CONCATENATE("Provider: ", Provider)</f>
        <v>Provider: Staffordshire University</v>
      </c>
      <c r="B2" s="269"/>
      <c r="H2" s="12"/>
    </row>
    <row r="3" spans="1:14" s="11" customFormat="1" ht="20.100000000000001" customHeight="1" x14ac:dyDescent="0.35">
      <c r="A3" s="125" t="str">
        <f>CONCATENATE("UKPRN: ", UKPRN)</f>
        <v>UKPRN: 10006299</v>
      </c>
      <c r="B3" s="269"/>
      <c r="H3" s="12"/>
    </row>
    <row r="4" spans="1:14" s="11" customFormat="1" ht="45" customHeight="1" x14ac:dyDescent="0.35">
      <c r="A4" s="116" t="s">
        <v>84</v>
      </c>
      <c r="B4" s="182"/>
      <c r="C4" s="198"/>
      <c r="D4" s="13"/>
      <c r="E4" s="73"/>
      <c r="F4" s="66"/>
      <c r="G4" s="18"/>
      <c r="I4" s="12"/>
    </row>
    <row r="5" spans="1:14" ht="45" customHeight="1" thickBot="1" x14ac:dyDescent="0.5">
      <c r="A5" s="126" t="s">
        <v>28</v>
      </c>
      <c r="B5" s="226"/>
      <c r="C5" s="226"/>
      <c r="D5" s="226"/>
      <c r="E5" s="121"/>
      <c r="F5" s="121"/>
      <c r="G5" s="121"/>
      <c r="H5" s="121"/>
      <c r="I5" s="227"/>
      <c r="J5" s="227"/>
    </row>
    <row r="6" spans="1:14" ht="53.65" thickBot="1" x14ac:dyDescent="0.5">
      <c r="A6" s="228" t="s">
        <v>76</v>
      </c>
      <c r="B6" s="265" t="s">
        <v>18</v>
      </c>
      <c r="C6" s="229" t="s">
        <v>77</v>
      </c>
      <c r="D6" s="230" t="s">
        <v>85</v>
      </c>
      <c r="E6" s="231" t="s">
        <v>86</v>
      </c>
      <c r="F6" s="232" t="s">
        <v>87</v>
      </c>
      <c r="G6" s="232" t="s">
        <v>88</v>
      </c>
      <c r="H6" s="232" t="s">
        <v>89</v>
      </c>
      <c r="I6" s="233" t="s">
        <v>90</v>
      </c>
      <c r="J6" s="234" t="s">
        <v>91</v>
      </c>
      <c r="L6" s="235" t="s">
        <v>39</v>
      </c>
      <c r="M6" s="236" t="s">
        <v>18</v>
      </c>
      <c r="N6" s="28" t="s">
        <v>23</v>
      </c>
    </row>
    <row r="7" spans="1:14" x14ac:dyDescent="0.45">
      <c r="A7" s="11" t="s">
        <v>53</v>
      </c>
      <c r="B7" s="257" t="s">
        <v>4</v>
      </c>
      <c r="C7" s="237" t="s">
        <v>5</v>
      </c>
      <c r="D7" s="238">
        <v>130</v>
      </c>
      <c r="E7" s="239" t="s">
        <v>117</v>
      </c>
      <c r="F7" s="239" t="s">
        <v>118</v>
      </c>
      <c r="G7" s="239" t="s">
        <v>117</v>
      </c>
      <c r="H7" s="239" t="s">
        <v>119</v>
      </c>
      <c r="I7" s="240" t="s">
        <v>62</v>
      </c>
      <c r="J7" s="241">
        <v>30</v>
      </c>
      <c r="L7" s="242" t="s">
        <v>16</v>
      </c>
      <c r="M7" s="30" t="s">
        <v>4</v>
      </c>
      <c r="N7" s="30" t="s">
        <v>40</v>
      </c>
    </row>
    <row r="8" spans="1:14" x14ac:dyDescent="0.45">
      <c r="A8" s="185" t="s">
        <v>53</v>
      </c>
      <c r="B8" s="146" t="s">
        <v>4</v>
      </c>
      <c r="C8" s="31" t="s">
        <v>6</v>
      </c>
      <c r="D8" s="43">
        <v>130</v>
      </c>
      <c r="E8" s="21" t="s">
        <v>120</v>
      </c>
      <c r="F8" s="21" t="s">
        <v>121</v>
      </c>
      <c r="G8" s="21" t="s">
        <v>122</v>
      </c>
      <c r="H8" s="21" t="s">
        <v>123</v>
      </c>
      <c r="I8" s="49" t="s">
        <v>62</v>
      </c>
      <c r="J8" s="243" t="s">
        <v>62</v>
      </c>
      <c r="L8" s="242" t="s">
        <v>16</v>
      </c>
      <c r="M8" s="30" t="s">
        <v>4</v>
      </c>
      <c r="N8" s="30" t="s">
        <v>41</v>
      </c>
    </row>
    <row r="9" spans="1:14" x14ac:dyDescent="0.45">
      <c r="A9" s="185" t="s">
        <v>53</v>
      </c>
      <c r="B9" s="146" t="s">
        <v>4</v>
      </c>
      <c r="C9" s="31" t="s">
        <v>12</v>
      </c>
      <c r="D9" s="43">
        <v>50</v>
      </c>
      <c r="E9" s="21" t="s">
        <v>118</v>
      </c>
      <c r="F9" s="21" t="s">
        <v>117</v>
      </c>
      <c r="G9" s="21" t="s">
        <v>117</v>
      </c>
      <c r="H9" s="21" t="s">
        <v>119</v>
      </c>
      <c r="I9" s="49" t="s">
        <v>62</v>
      </c>
      <c r="J9" s="243" t="s">
        <v>62</v>
      </c>
      <c r="L9" s="242" t="s">
        <v>16</v>
      </c>
      <c r="M9" s="30" t="s">
        <v>4</v>
      </c>
      <c r="N9" s="30" t="s">
        <v>44</v>
      </c>
    </row>
    <row r="10" spans="1:14" x14ac:dyDescent="0.45">
      <c r="A10" s="185" t="s">
        <v>53</v>
      </c>
      <c r="B10" s="146" t="s">
        <v>4</v>
      </c>
      <c r="C10" s="31" t="s">
        <v>3</v>
      </c>
      <c r="D10" s="43" t="s">
        <v>62</v>
      </c>
      <c r="E10" s="21" t="s">
        <v>62</v>
      </c>
      <c r="F10" s="21" t="s">
        <v>62</v>
      </c>
      <c r="G10" s="21" t="s">
        <v>62</v>
      </c>
      <c r="H10" s="21" t="s">
        <v>62</v>
      </c>
      <c r="I10" s="49" t="s">
        <v>62</v>
      </c>
      <c r="J10" s="243" t="s">
        <v>62</v>
      </c>
      <c r="L10" s="242" t="s">
        <v>16</v>
      </c>
      <c r="M10" s="30" t="s">
        <v>4</v>
      </c>
      <c r="N10" s="30" t="s">
        <v>45</v>
      </c>
    </row>
    <row r="11" spans="1:14" x14ac:dyDescent="0.45">
      <c r="A11" s="185" t="s">
        <v>53</v>
      </c>
      <c r="B11" s="146" t="s">
        <v>4</v>
      </c>
      <c r="C11" s="31" t="s">
        <v>7</v>
      </c>
      <c r="D11" s="43">
        <v>1500</v>
      </c>
      <c r="E11" s="21" t="s">
        <v>122</v>
      </c>
      <c r="F11" s="21" t="s">
        <v>121</v>
      </c>
      <c r="G11" s="21" t="s">
        <v>124</v>
      </c>
      <c r="H11" s="21" t="s">
        <v>119</v>
      </c>
      <c r="I11" s="49" t="s">
        <v>62</v>
      </c>
      <c r="J11" s="243">
        <v>450</v>
      </c>
      <c r="L11" s="242" t="s">
        <v>16</v>
      </c>
      <c r="M11" s="30" t="s">
        <v>4</v>
      </c>
      <c r="N11" s="30" t="s">
        <v>42</v>
      </c>
    </row>
    <row r="12" spans="1:14" x14ac:dyDescent="0.45">
      <c r="A12" s="185" t="s">
        <v>53</v>
      </c>
      <c r="B12" s="139" t="s">
        <v>4</v>
      </c>
      <c r="C12" s="32" t="s">
        <v>8</v>
      </c>
      <c r="D12" s="44">
        <v>80</v>
      </c>
      <c r="E12" s="25" t="s">
        <v>119</v>
      </c>
      <c r="F12" s="25" t="s">
        <v>124</v>
      </c>
      <c r="G12" s="25" t="s">
        <v>121</v>
      </c>
      <c r="H12" s="25" t="s">
        <v>118</v>
      </c>
      <c r="I12" s="50" t="s">
        <v>62</v>
      </c>
      <c r="J12" s="244">
        <v>90</v>
      </c>
      <c r="L12" s="242" t="s">
        <v>16</v>
      </c>
      <c r="M12" s="30" t="s">
        <v>4</v>
      </c>
      <c r="N12" s="30" t="s">
        <v>43</v>
      </c>
    </row>
    <row r="13" spans="1:14" x14ac:dyDescent="0.45">
      <c r="A13" s="185" t="s">
        <v>53</v>
      </c>
      <c r="B13" s="258" t="s">
        <v>66</v>
      </c>
      <c r="C13" s="33">
        <v>1</v>
      </c>
      <c r="D13" s="42">
        <v>490</v>
      </c>
      <c r="E13" s="17" t="s">
        <v>117</v>
      </c>
      <c r="F13" s="17" t="s">
        <v>122</v>
      </c>
      <c r="G13" s="17" t="s">
        <v>117</v>
      </c>
      <c r="H13" s="17" t="s">
        <v>120</v>
      </c>
      <c r="I13" s="48" t="s">
        <v>62</v>
      </c>
      <c r="J13" s="245">
        <v>140</v>
      </c>
      <c r="L13" s="242" t="s">
        <v>16</v>
      </c>
      <c r="M13" s="30" t="s">
        <v>11</v>
      </c>
      <c r="N13" s="34">
        <v>1</v>
      </c>
    </row>
    <row r="14" spans="1:14" x14ac:dyDescent="0.45">
      <c r="A14" s="185" t="s">
        <v>53</v>
      </c>
      <c r="B14" s="266" t="s">
        <v>66</v>
      </c>
      <c r="C14" s="35">
        <v>2</v>
      </c>
      <c r="D14" s="43">
        <v>330</v>
      </c>
      <c r="E14" s="21" t="s">
        <v>121</v>
      </c>
      <c r="F14" s="21" t="s">
        <v>121</v>
      </c>
      <c r="G14" s="21" t="s">
        <v>117</v>
      </c>
      <c r="H14" s="21" t="s">
        <v>120</v>
      </c>
      <c r="I14" s="49" t="s">
        <v>62</v>
      </c>
      <c r="J14" s="243">
        <v>130</v>
      </c>
      <c r="L14" s="242" t="s">
        <v>16</v>
      </c>
      <c r="M14" s="30" t="s">
        <v>11</v>
      </c>
      <c r="N14" s="34">
        <v>2</v>
      </c>
    </row>
    <row r="15" spans="1:14" x14ac:dyDescent="0.45">
      <c r="A15" s="185" t="s">
        <v>53</v>
      </c>
      <c r="B15" s="266" t="s">
        <v>66</v>
      </c>
      <c r="C15" s="35">
        <v>3</v>
      </c>
      <c r="D15" s="43">
        <v>340</v>
      </c>
      <c r="E15" s="21" t="s">
        <v>121</v>
      </c>
      <c r="F15" s="21" t="s">
        <v>121</v>
      </c>
      <c r="G15" s="21" t="s">
        <v>117</v>
      </c>
      <c r="H15" s="21" t="s">
        <v>120</v>
      </c>
      <c r="I15" s="49" t="s">
        <v>62</v>
      </c>
      <c r="J15" s="243">
        <v>110</v>
      </c>
      <c r="L15" s="242" t="s">
        <v>16</v>
      </c>
      <c r="M15" s="30" t="s">
        <v>11</v>
      </c>
      <c r="N15" s="34">
        <v>3</v>
      </c>
    </row>
    <row r="16" spans="1:14" x14ac:dyDescent="0.45">
      <c r="A16" s="185" t="s">
        <v>53</v>
      </c>
      <c r="B16" s="266" t="s">
        <v>66</v>
      </c>
      <c r="C16" s="35">
        <v>4</v>
      </c>
      <c r="D16" s="43">
        <v>360</v>
      </c>
      <c r="E16" s="21" t="s">
        <v>122</v>
      </c>
      <c r="F16" s="21" t="s">
        <v>121</v>
      </c>
      <c r="G16" s="21" t="s">
        <v>124</v>
      </c>
      <c r="H16" s="21" t="s">
        <v>120</v>
      </c>
      <c r="I16" s="49" t="s">
        <v>62</v>
      </c>
      <c r="J16" s="243">
        <v>100</v>
      </c>
      <c r="L16" s="242" t="s">
        <v>16</v>
      </c>
      <c r="M16" s="30" t="s">
        <v>11</v>
      </c>
      <c r="N16" s="34">
        <v>4</v>
      </c>
    </row>
    <row r="17" spans="1:14" x14ac:dyDescent="0.45">
      <c r="A17" s="185" t="s">
        <v>53</v>
      </c>
      <c r="B17" s="266" t="s">
        <v>66</v>
      </c>
      <c r="C17" s="35">
        <v>5</v>
      </c>
      <c r="D17" s="43">
        <v>340</v>
      </c>
      <c r="E17" s="21" t="s">
        <v>122</v>
      </c>
      <c r="F17" s="21" t="s">
        <v>121</v>
      </c>
      <c r="G17" s="21" t="s">
        <v>123</v>
      </c>
      <c r="H17" s="21" t="s">
        <v>119</v>
      </c>
      <c r="I17" s="49" t="s">
        <v>62</v>
      </c>
      <c r="J17" s="243">
        <v>110</v>
      </c>
      <c r="L17" s="242" t="s">
        <v>16</v>
      </c>
      <c r="M17" s="30" t="s">
        <v>11</v>
      </c>
      <c r="N17" s="34">
        <v>5</v>
      </c>
    </row>
    <row r="18" spans="1:14" x14ac:dyDescent="0.45">
      <c r="A18" s="185" t="s">
        <v>53</v>
      </c>
      <c r="B18" s="266" t="s">
        <v>66</v>
      </c>
      <c r="C18" s="31" t="s">
        <v>10</v>
      </c>
      <c r="D18" s="43">
        <v>40</v>
      </c>
      <c r="E18" s="21" t="s">
        <v>128</v>
      </c>
      <c r="F18" s="21" t="s">
        <v>138</v>
      </c>
      <c r="G18" s="21" t="s">
        <v>123</v>
      </c>
      <c r="H18" s="21" t="s">
        <v>120</v>
      </c>
      <c r="I18" s="49" t="s">
        <v>62</v>
      </c>
      <c r="J18" s="243" t="s">
        <v>62</v>
      </c>
      <c r="L18" s="242" t="s">
        <v>16</v>
      </c>
      <c r="M18" s="30" t="s">
        <v>11</v>
      </c>
      <c r="N18" s="30" t="s">
        <v>24</v>
      </c>
    </row>
    <row r="19" spans="1:14" x14ac:dyDescent="0.45">
      <c r="A19" s="185" t="s">
        <v>53</v>
      </c>
      <c r="B19" s="267" t="s">
        <v>66</v>
      </c>
      <c r="C19" s="36" t="s">
        <v>8</v>
      </c>
      <c r="D19" s="45" t="s">
        <v>62</v>
      </c>
      <c r="E19" s="54" t="s">
        <v>62</v>
      </c>
      <c r="F19" s="54" t="s">
        <v>62</v>
      </c>
      <c r="G19" s="54" t="s">
        <v>62</v>
      </c>
      <c r="H19" s="54" t="s">
        <v>62</v>
      </c>
      <c r="I19" s="51" t="s">
        <v>62</v>
      </c>
      <c r="J19" s="246" t="s">
        <v>62</v>
      </c>
      <c r="L19" s="242" t="s">
        <v>16</v>
      </c>
      <c r="M19" s="30" t="s">
        <v>11</v>
      </c>
      <c r="N19" s="30" t="s">
        <v>65</v>
      </c>
    </row>
    <row r="20" spans="1:14" x14ac:dyDescent="0.45">
      <c r="A20" s="185" t="s">
        <v>53</v>
      </c>
      <c r="B20" s="257" t="s">
        <v>0</v>
      </c>
      <c r="C20" s="37" t="s">
        <v>1</v>
      </c>
      <c r="D20" s="42">
        <v>1000</v>
      </c>
      <c r="E20" s="17" t="s">
        <v>139</v>
      </c>
      <c r="F20" s="17" t="s">
        <v>126</v>
      </c>
      <c r="G20" s="17" t="s">
        <v>140</v>
      </c>
      <c r="H20" s="17" t="s">
        <v>141</v>
      </c>
      <c r="I20" s="48" t="s">
        <v>62</v>
      </c>
      <c r="J20" s="245">
        <v>270</v>
      </c>
      <c r="L20" s="242" t="s">
        <v>16</v>
      </c>
      <c r="M20" s="30" t="s">
        <v>0</v>
      </c>
      <c r="N20" s="30">
        <v>2</v>
      </c>
    </row>
    <row r="21" spans="1:14" x14ac:dyDescent="0.45">
      <c r="A21" s="185" t="s">
        <v>53</v>
      </c>
      <c r="B21" s="146" t="s">
        <v>0</v>
      </c>
      <c r="C21" s="38" t="s">
        <v>2</v>
      </c>
      <c r="D21" s="46">
        <v>910</v>
      </c>
      <c r="E21" s="55" t="s">
        <v>121</v>
      </c>
      <c r="F21" s="55" t="s">
        <v>126</v>
      </c>
      <c r="G21" s="55" t="s">
        <v>124</v>
      </c>
      <c r="H21" s="55" t="s">
        <v>142</v>
      </c>
      <c r="I21" s="52" t="s">
        <v>62</v>
      </c>
      <c r="J21" s="247">
        <v>330</v>
      </c>
      <c r="L21" s="242" t="s">
        <v>16</v>
      </c>
      <c r="M21" s="30" t="s">
        <v>0</v>
      </c>
      <c r="N21" s="30">
        <v>1</v>
      </c>
    </row>
    <row r="22" spans="1:14" ht="14.65" thickBot="1" x14ac:dyDescent="0.5">
      <c r="A22" s="192" t="s">
        <v>53</v>
      </c>
      <c r="B22" s="152" t="s">
        <v>0</v>
      </c>
      <c r="C22" s="39" t="s">
        <v>3</v>
      </c>
      <c r="D22" s="47" t="s">
        <v>62</v>
      </c>
      <c r="E22" s="56" t="s">
        <v>62</v>
      </c>
      <c r="F22" s="56" t="s">
        <v>62</v>
      </c>
      <c r="G22" s="56" t="s">
        <v>62</v>
      </c>
      <c r="H22" s="56" t="s">
        <v>62</v>
      </c>
      <c r="I22" s="53" t="s">
        <v>62</v>
      </c>
      <c r="J22" s="248" t="s">
        <v>62</v>
      </c>
      <c r="L22" s="242" t="s">
        <v>16</v>
      </c>
      <c r="M22" s="30" t="s">
        <v>0</v>
      </c>
      <c r="N22" s="30">
        <v>9</v>
      </c>
    </row>
    <row r="23" spans="1:14" x14ac:dyDescent="0.45">
      <c r="A23" s="182" t="s">
        <v>54</v>
      </c>
      <c r="B23" s="257" t="s">
        <v>4</v>
      </c>
      <c r="C23" s="29" t="s">
        <v>5</v>
      </c>
      <c r="D23" s="42" t="s">
        <v>62</v>
      </c>
      <c r="E23" s="17" t="s">
        <v>62</v>
      </c>
      <c r="F23" s="17" t="s">
        <v>62</v>
      </c>
      <c r="G23" s="17" t="s">
        <v>62</v>
      </c>
      <c r="H23" s="17" t="s">
        <v>62</v>
      </c>
      <c r="I23" s="48" t="s">
        <v>62</v>
      </c>
      <c r="J23" s="245">
        <v>30</v>
      </c>
      <c r="L23" s="242" t="s">
        <v>17</v>
      </c>
      <c r="M23" s="30" t="s">
        <v>4</v>
      </c>
      <c r="N23" s="30" t="s">
        <v>40</v>
      </c>
    </row>
    <row r="24" spans="1:14" x14ac:dyDescent="0.45">
      <c r="A24" s="194" t="s">
        <v>54</v>
      </c>
      <c r="B24" s="146" t="s">
        <v>4</v>
      </c>
      <c r="C24" s="31" t="s">
        <v>6</v>
      </c>
      <c r="D24" s="43" t="s">
        <v>62</v>
      </c>
      <c r="E24" s="21" t="s">
        <v>62</v>
      </c>
      <c r="F24" s="21" t="s">
        <v>62</v>
      </c>
      <c r="G24" s="21" t="s">
        <v>62</v>
      </c>
      <c r="H24" s="21" t="s">
        <v>62</v>
      </c>
      <c r="I24" s="49" t="s">
        <v>62</v>
      </c>
      <c r="J24" s="243" t="s">
        <v>62</v>
      </c>
      <c r="L24" s="242" t="s">
        <v>17</v>
      </c>
      <c r="M24" s="30" t="s">
        <v>4</v>
      </c>
      <c r="N24" s="30" t="s">
        <v>41</v>
      </c>
    </row>
    <row r="25" spans="1:14" x14ac:dyDescent="0.45">
      <c r="A25" s="194" t="s">
        <v>54</v>
      </c>
      <c r="B25" s="146" t="s">
        <v>4</v>
      </c>
      <c r="C25" s="31" t="s">
        <v>12</v>
      </c>
      <c r="D25" s="43" t="s">
        <v>62</v>
      </c>
      <c r="E25" s="21" t="s">
        <v>62</v>
      </c>
      <c r="F25" s="21" t="s">
        <v>62</v>
      </c>
      <c r="G25" s="21" t="s">
        <v>62</v>
      </c>
      <c r="H25" s="21" t="s">
        <v>62</v>
      </c>
      <c r="I25" s="49" t="s">
        <v>62</v>
      </c>
      <c r="J25" s="243" t="s">
        <v>62</v>
      </c>
      <c r="L25" s="242" t="s">
        <v>17</v>
      </c>
      <c r="M25" s="30" t="s">
        <v>4</v>
      </c>
      <c r="N25" s="30" t="s">
        <v>44</v>
      </c>
    </row>
    <row r="26" spans="1:14" x14ac:dyDescent="0.45">
      <c r="A26" s="194" t="s">
        <v>54</v>
      </c>
      <c r="B26" s="146" t="s">
        <v>4</v>
      </c>
      <c r="C26" s="31" t="s">
        <v>3</v>
      </c>
      <c r="D26" s="43" t="s">
        <v>62</v>
      </c>
      <c r="E26" s="21" t="s">
        <v>62</v>
      </c>
      <c r="F26" s="21" t="s">
        <v>62</v>
      </c>
      <c r="G26" s="21" t="s">
        <v>62</v>
      </c>
      <c r="H26" s="21" t="s">
        <v>62</v>
      </c>
      <c r="I26" s="49" t="s">
        <v>62</v>
      </c>
      <c r="J26" s="243" t="s">
        <v>62</v>
      </c>
      <c r="L26" s="242" t="s">
        <v>17</v>
      </c>
      <c r="M26" s="30" t="s">
        <v>4</v>
      </c>
      <c r="N26" s="30" t="s">
        <v>45</v>
      </c>
    </row>
    <row r="27" spans="1:14" x14ac:dyDescent="0.45">
      <c r="A27" s="194" t="s">
        <v>54</v>
      </c>
      <c r="B27" s="146" t="s">
        <v>4</v>
      </c>
      <c r="C27" s="31" t="s">
        <v>7</v>
      </c>
      <c r="D27" s="43">
        <v>530</v>
      </c>
      <c r="E27" s="21" t="s">
        <v>125</v>
      </c>
      <c r="F27" s="21" t="s">
        <v>126</v>
      </c>
      <c r="G27" s="21" t="s">
        <v>127</v>
      </c>
      <c r="H27" s="21" t="s">
        <v>119</v>
      </c>
      <c r="I27" s="49" t="s">
        <v>62</v>
      </c>
      <c r="J27" s="243">
        <v>590</v>
      </c>
      <c r="L27" s="242" t="s">
        <v>17</v>
      </c>
      <c r="M27" s="30" t="s">
        <v>4</v>
      </c>
      <c r="N27" s="30" t="s">
        <v>42</v>
      </c>
    </row>
    <row r="28" spans="1:14" x14ac:dyDescent="0.45">
      <c r="A28" s="194" t="s">
        <v>54</v>
      </c>
      <c r="B28" s="139" t="s">
        <v>4</v>
      </c>
      <c r="C28" s="32" t="s">
        <v>8</v>
      </c>
      <c r="D28" s="44">
        <v>70</v>
      </c>
      <c r="E28" s="25" t="s">
        <v>128</v>
      </c>
      <c r="F28" s="25" t="s">
        <v>129</v>
      </c>
      <c r="G28" s="25" t="s">
        <v>130</v>
      </c>
      <c r="H28" s="25" t="s">
        <v>117</v>
      </c>
      <c r="I28" s="50" t="s">
        <v>62</v>
      </c>
      <c r="J28" s="244">
        <v>110</v>
      </c>
      <c r="L28" s="242" t="s">
        <v>17</v>
      </c>
      <c r="M28" s="30" t="s">
        <v>4</v>
      </c>
      <c r="N28" s="30" t="s">
        <v>43</v>
      </c>
    </row>
    <row r="29" spans="1:14" x14ac:dyDescent="0.45">
      <c r="A29" s="194" t="s">
        <v>54</v>
      </c>
      <c r="B29" s="258" t="s">
        <v>66</v>
      </c>
      <c r="C29" s="33">
        <v>1</v>
      </c>
      <c r="D29" s="42">
        <v>100</v>
      </c>
      <c r="E29" s="17" t="s">
        <v>128</v>
      </c>
      <c r="F29" s="17" t="s">
        <v>122</v>
      </c>
      <c r="G29" s="17" t="s">
        <v>129</v>
      </c>
      <c r="H29" s="17" t="s">
        <v>131</v>
      </c>
      <c r="I29" s="48" t="s">
        <v>62</v>
      </c>
      <c r="J29" s="245">
        <v>130</v>
      </c>
      <c r="L29" s="242" t="s">
        <v>17</v>
      </c>
      <c r="M29" s="30" t="s">
        <v>11</v>
      </c>
      <c r="N29" s="34">
        <v>1</v>
      </c>
    </row>
    <row r="30" spans="1:14" x14ac:dyDescent="0.45">
      <c r="A30" s="194" t="s">
        <v>54</v>
      </c>
      <c r="B30" s="266" t="s">
        <v>66</v>
      </c>
      <c r="C30" s="35">
        <v>2</v>
      </c>
      <c r="D30" s="43">
        <v>110</v>
      </c>
      <c r="E30" s="21" t="s">
        <v>132</v>
      </c>
      <c r="F30" s="21" t="s">
        <v>133</v>
      </c>
      <c r="G30" s="21" t="s">
        <v>134</v>
      </c>
      <c r="H30" s="21" t="s">
        <v>120</v>
      </c>
      <c r="I30" s="49" t="s">
        <v>62</v>
      </c>
      <c r="J30" s="243">
        <v>120</v>
      </c>
      <c r="L30" s="242" t="s">
        <v>17</v>
      </c>
      <c r="M30" s="30" t="s">
        <v>11</v>
      </c>
      <c r="N30" s="34">
        <v>2</v>
      </c>
    </row>
    <row r="31" spans="1:14" x14ac:dyDescent="0.45">
      <c r="A31" s="194" t="s">
        <v>54</v>
      </c>
      <c r="B31" s="266" t="s">
        <v>66</v>
      </c>
      <c r="C31" s="35">
        <v>3</v>
      </c>
      <c r="D31" s="43">
        <v>140</v>
      </c>
      <c r="E31" s="21" t="s">
        <v>135</v>
      </c>
      <c r="F31" s="21" t="s">
        <v>128</v>
      </c>
      <c r="G31" s="21" t="s">
        <v>136</v>
      </c>
      <c r="H31" s="21" t="s">
        <v>120</v>
      </c>
      <c r="I31" s="49" t="s">
        <v>62</v>
      </c>
      <c r="J31" s="243">
        <v>160</v>
      </c>
      <c r="L31" s="242" t="s">
        <v>17</v>
      </c>
      <c r="M31" s="30" t="s">
        <v>11</v>
      </c>
      <c r="N31" s="34">
        <v>3</v>
      </c>
    </row>
    <row r="32" spans="1:14" x14ac:dyDescent="0.45">
      <c r="A32" s="194" t="s">
        <v>54</v>
      </c>
      <c r="B32" s="266" t="s">
        <v>66</v>
      </c>
      <c r="C32" s="35">
        <v>4</v>
      </c>
      <c r="D32" s="43">
        <v>140</v>
      </c>
      <c r="E32" s="21" t="s">
        <v>125</v>
      </c>
      <c r="F32" s="21" t="s">
        <v>121</v>
      </c>
      <c r="G32" s="21" t="s">
        <v>123</v>
      </c>
      <c r="H32" s="21" t="s">
        <v>131</v>
      </c>
      <c r="I32" s="49" t="s">
        <v>62</v>
      </c>
      <c r="J32" s="243">
        <v>150</v>
      </c>
      <c r="L32" s="242" t="s">
        <v>17</v>
      </c>
      <c r="M32" s="30" t="s">
        <v>11</v>
      </c>
      <c r="N32" s="34">
        <v>4</v>
      </c>
    </row>
    <row r="33" spans="1:14" x14ac:dyDescent="0.45">
      <c r="A33" s="194" t="s">
        <v>54</v>
      </c>
      <c r="B33" s="266" t="s">
        <v>66</v>
      </c>
      <c r="C33" s="35">
        <v>5</v>
      </c>
      <c r="D33" s="43">
        <v>140</v>
      </c>
      <c r="E33" s="21" t="s">
        <v>132</v>
      </c>
      <c r="F33" s="21" t="s">
        <v>137</v>
      </c>
      <c r="G33" s="21" t="s">
        <v>127</v>
      </c>
      <c r="H33" s="21" t="s">
        <v>120</v>
      </c>
      <c r="I33" s="49" t="s">
        <v>62</v>
      </c>
      <c r="J33" s="243">
        <v>170</v>
      </c>
      <c r="L33" s="242" t="s">
        <v>17</v>
      </c>
      <c r="M33" s="30" t="s">
        <v>11</v>
      </c>
      <c r="N33" s="34">
        <v>5</v>
      </c>
    </row>
    <row r="34" spans="1:14" x14ac:dyDescent="0.45">
      <c r="A34" s="194" t="s">
        <v>54</v>
      </c>
      <c r="B34" s="266" t="s">
        <v>66</v>
      </c>
      <c r="C34" s="31" t="s">
        <v>10</v>
      </c>
      <c r="D34" s="43" t="s">
        <v>62</v>
      </c>
      <c r="E34" s="21" t="s">
        <v>62</v>
      </c>
      <c r="F34" s="21" t="s">
        <v>62</v>
      </c>
      <c r="G34" s="21" t="s">
        <v>62</v>
      </c>
      <c r="H34" s="21" t="s">
        <v>62</v>
      </c>
      <c r="I34" s="49" t="s">
        <v>62</v>
      </c>
      <c r="J34" s="243">
        <v>30</v>
      </c>
      <c r="L34" s="242" t="s">
        <v>17</v>
      </c>
      <c r="M34" s="30" t="s">
        <v>11</v>
      </c>
      <c r="N34" s="30" t="s">
        <v>24</v>
      </c>
    </row>
    <row r="35" spans="1:14" x14ac:dyDescent="0.45">
      <c r="A35" s="194" t="s">
        <v>54</v>
      </c>
      <c r="B35" s="267" t="s">
        <v>66</v>
      </c>
      <c r="C35" s="36" t="s">
        <v>8</v>
      </c>
      <c r="D35" s="45" t="s">
        <v>62</v>
      </c>
      <c r="E35" s="54" t="s">
        <v>62</v>
      </c>
      <c r="F35" s="54" t="s">
        <v>62</v>
      </c>
      <c r="G35" s="54" t="s">
        <v>62</v>
      </c>
      <c r="H35" s="54" t="s">
        <v>62</v>
      </c>
      <c r="I35" s="51" t="s">
        <v>62</v>
      </c>
      <c r="J35" s="246" t="s">
        <v>62</v>
      </c>
      <c r="L35" s="242" t="s">
        <v>17</v>
      </c>
      <c r="M35" s="30" t="s">
        <v>11</v>
      </c>
      <c r="N35" s="30" t="s">
        <v>65</v>
      </c>
    </row>
    <row r="36" spans="1:14" x14ac:dyDescent="0.45">
      <c r="A36" s="194" t="s">
        <v>54</v>
      </c>
      <c r="B36" s="257" t="s">
        <v>0</v>
      </c>
      <c r="C36" s="37" t="s">
        <v>1</v>
      </c>
      <c r="D36" s="42">
        <v>340</v>
      </c>
      <c r="E36" s="17" t="s">
        <v>126</v>
      </c>
      <c r="F36" s="17" t="s">
        <v>133</v>
      </c>
      <c r="G36" s="17" t="s">
        <v>124</v>
      </c>
      <c r="H36" s="17" t="s">
        <v>120</v>
      </c>
      <c r="I36" s="48" t="s">
        <v>62</v>
      </c>
      <c r="J36" s="245">
        <v>460</v>
      </c>
      <c r="L36" s="242" t="s">
        <v>17</v>
      </c>
      <c r="M36" s="30" t="s">
        <v>0</v>
      </c>
      <c r="N36" s="30">
        <v>2</v>
      </c>
    </row>
    <row r="37" spans="1:14" x14ac:dyDescent="0.45">
      <c r="A37" s="194" t="s">
        <v>54</v>
      </c>
      <c r="B37" s="146" t="s">
        <v>0</v>
      </c>
      <c r="C37" s="38" t="s">
        <v>2</v>
      </c>
      <c r="D37" s="46">
        <v>300</v>
      </c>
      <c r="E37" s="55" t="s">
        <v>135</v>
      </c>
      <c r="F37" s="55" t="s">
        <v>126</v>
      </c>
      <c r="G37" s="55" t="s">
        <v>143</v>
      </c>
      <c r="H37" s="55" t="s">
        <v>131</v>
      </c>
      <c r="I37" s="52" t="s">
        <v>62</v>
      </c>
      <c r="J37" s="247">
        <v>310</v>
      </c>
      <c r="L37" s="242" t="s">
        <v>17</v>
      </c>
      <c r="M37" s="30" t="s">
        <v>0</v>
      </c>
      <c r="N37" s="30">
        <v>1</v>
      </c>
    </row>
    <row r="38" spans="1:14" ht="14.65" thickBot="1" x14ac:dyDescent="0.5">
      <c r="A38" s="195" t="s">
        <v>54</v>
      </c>
      <c r="B38" s="152" t="s">
        <v>0</v>
      </c>
      <c r="C38" s="39" t="s">
        <v>3</v>
      </c>
      <c r="D38" s="47" t="s">
        <v>62</v>
      </c>
      <c r="E38" s="56" t="s">
        <v>62</v>
      </c>
      <c r="F38" s="56" t="s">
        <v>62</v>
      </c>
      <c r="G38" s="56" t="s">
        <v>62</v>
      </c>
      <c r="H38" s="56" t="s">
        <v>62</v>
      </c>
      <c r="I38" s="53" t="s">
        <v>62</v>
      </c>
      <c r="J38" s="248" t="s">
        <v>62</v>
      </c>
      <c r="L38" s="242" t="s">
        <v>17</v>
      </c>
      <c r="M38" s="30" t="s">
        <v>0</v>
      </c>
      <c r="N38" s="30">
        <v>9</v>
      </c>
    </row>
    <row r="39" spans="1:14" x14ac:dyDescent="0.45">
      <c r="A39" s="182" t="s">
        <v>9</v>
      </c>
      <c r="B39" s="257" t="s">
        <v>4</v>
      </c>
      <c r="C39" s="29" t="s">
        <v>5</v>
      </c>
      <c r="D39" s="42" t="s">
        <v>10</v>
      </c>
      <c r="E39" s="17" t="s">
        <v>10</v>
      </c>
      <c r="F39" s="17" t="s">
        <v>10</v>
      </c>
      <c r="G39" s="17" t="s">
        <v>10</v>
      </c>
      <c r="H39" s="17" t="s">
        <v>10</v>
      </c>
      <c r="I39" s="48" t="s">
        <v>10</v>
      </c>
      <c r="J39" s="245" t="s">
        <v>62</v>
      </c>
      <c r="L39" s="242" t="s">
        <v>48</v>
      </c>
      <c r="M39" s="30" t="s">
        <v>4</v>
      </c>
      <c r="N39" s="30" t="s">
        <v>40</v>
      </c>
    </row>
    <row r="40" spans="1:14" x14ac:dyDescent="0.45">
      <c r="A40" s="194" t="s">
        <v>9</v>
      </c>
      <c r="B40" s="146" t="s">
        <v>4</v>
      </c>
      <c r="C40" s="31" t="s">
        <v>6</v>
      </c>
      <c r="D40" s="43" t="s">
        <v>10</v>
      </c>
      <c r="E40" s="21" t="s">
        <v>10</v>
      </c>
      <c r="F40" s="21" t="s">
        <v>10</v>
      </c>
      <c r="G40" s="21" t="s">
        <v>10</v>
      </c>
      <c r="H40" s="21" t="s">
        <v>10</v>
      </c>
      <c r="I40" s="49" t="s">
        <v>10</v>
      </c>
      <c r="J40" s="243" t="s">
        <v>62</v>
      </c>
      <c r="L40" s="242" t="s">
        <v>48</v>
      </c>
      <c r="M40" s="30" t="s">
        <v>4</v>
      </c>
      <c r="N40" s="30" t="s">
        <v>41</v>
      </c>
    </row>
    <row r="41" spans="1:14" x14ac:dyDescent="0.45">
      <c r="A41" s="194" t="s">
        <v>9</v>
      </c>
      <c r="B41" s="146" t="s">
        <v>4</v>
      </c>
      <c r="C41" s="31" t="s">
        <v>12</v>
      </c>
      <c r="D41" s="43" t="s">
        <v>10</v>
      </c>
      <c r="E41" s="21" t="s">
        <v>10</v>
      </c>
      <c r="F41" s="21" t="s">
        <v>10</v>
      </c>
      <c r="G41" s="21" t="s">
        <v>10</v>
      </c>
      <c r="H41" s="21" t="s">
        <v>10</v>
      </c>
      <c r="I41" s="49" t="s">
        <v>10</v>
      </c>
      <c r="J41" s="243" t="s">
        <v>62</v>
      </c>
      <c r="L41" s="242" t="s">
        <v>48</v>
      </c>
      <c r="M41" s="30" t="s">
        <v>4</v>
      </c>
      <c r="N41" s="30" t="s">
        <v>44</v>
      </c>
    </row>
    <row r="42" spans="1:14" x14ac:dyDescent="0.45">
      <c r="A42" s="194" t="s">
        <v>9</v>
      </c>
      <c r="B42" s="146" t="s">
        <v>4</v>
      </c>
      <c r="C42" s="31" t="s">
        <v>3</v>
      </c>
      <c r="D42" s="43" t="s">
        <v>10</v>
      </c>
      <c r="E42" s="21" t="s">
        <v>10</v>
      </c>
      <c r="F42" s="21" t="s">
        <v>10</v>
      </c>
      <c r="G42" s="21" t="s">
        <v>10</v>
      </c>
      <c r="H42" s="21" t="s">
        <v>10</v>
      </c>
      <c r="I42" s="49" t="s">
        <v>10</v>
      </c>
      <c r="J42" s="243" t="s">
        <v>62</v>
      </c>
      <c r="L42" s="242" t="s">
        <v>48</v>
      </c>
      <c r="M42" s="30" t="s">
        <v>4</v>
      </c>
      <c r="N42" s="30" t="s">
        <v>45</v>
      </c>
    </row>
    <row r="43" spans="1:14" x14ac:dyDescent="0.45">
      <c r="A43" s="194" t="s">
        <v>9</v>
      </c>
      <c r="B43" s="146" t="s">
        <v>4</v>
      </c>
      <c r="C43" s="31" t="s">
        <v>7</v>
      </c>
      <c r="D43" s="43" t="s">
        <v>10</v>
      </c>
      <c r="E43" s="21" t="s">
        <v>10</v>
      </c>
      <c r="F43" s="21" t="s">
        <v>10</v>
      </c>
      <c r="G43" s="21" t="s">
        <v>10</v>
      </c>
      <c r="H43" s="21" t="s">
        <v>10</v>
      </c>
      <c r="I43" s="49" t="s">
        <v>10</v>
      </c>
      <c r="J43" s="243">
        <v>80</v>
      </c>
      <c r="L43" s="242" t="s">
        <v>48</v>
      </c>
      <c r="M43" s="30" t="s">
        <v>4</v>
      </c>
      <c r="N43" s="30" t="s">
        <v>42</v>
      </c>
    </row>
    <row r="44" spans="1:14" x14ac:dyDescent="0.45">
      <c r="A44" s="194" t="s">
        <v>9</v>
      </c>
      <c r="B44" s="139" t="s">
        <v>4</v>
      </c>
      <c r="C44" s="32" t="s">
        <v>8</v>
      </c>
      <c r="D44" s="44" t="s">
        <v>10</v>
      </c>
      <c r="E44" s="25" t="s">
        <v>10</v>
      </c>
      <c r="F44" s="25" t="s">
        <v>10</v>
      </c>
      <c r="G44" s="25" t="s">
        <v>10</v>
      </c>
      <c r="H44" s="25" t="s">
        <v>10</v>
      </c>
      <c r="I44" s="50" t="s">
        <v>10</v>
      </c>
      <c r="J44" s="244" t="s">
        <v>62</v>
      </c>
      <c r="L44" s="242" t="s">
        <v>48</v>
      </c>
      <c r="M44" s="30" t="s">
        <v>4</v>
      </c>
      <c r="N44" s="30" t="s">
        <v>43</v>
      </c>
    </row>
    <row r="45" spans="1:14" x14ac:dyDescent="0.45">
      <c r="A45" s="194" t="s">
        <v>9</v>
      </c>
      <c r="B45" s="258" t="s">
        <v>66</v>
      </c>
      <c r="C45" s="33">
        <v>1</v>
      </c>
      <c r="D45" s="42" t="s">
        <v>10</v>
      </c>
      <c r="E45" s="17" t="s">
        <v>10</v>
      </c>
      <c r="F45" s="17" t="s">
        <v>10</v>
      </c>
      <c r="G45" s="17" t="s">
        <v>10</v>
      </c>
      <c r="H45" s="17" t="s">
        <v>10</v>
      </c>
      <c r="I45" s="48" t="s">
        <v>10</v>
      </c>
      <c r="J45" s="245" t="s">
        <v>62</v>
      </c>
      <c r="L45" s="242" t="s">
        <v>48</v>
      </c>
      <c r="M45" s="30" t="s">
        <v>11</v>
      </c>
      <c r="N45" s="34">
        <v>1</v>
      </c>
    </row>
    <row r="46" spans="1:14" x14ac:dyDescent="0.45">
      <c r="A46" s="194" t="s">
        <v>9</v>
      </c>
      <c r="B46" s="266" t="s">
        <v>66</v>
      </c>
      <c r="C46" s="35">
        <v>2</v>
      </c>
      <c r="D46" s="43" t="s">
        <v>10</v>
      </c>
      <c r="E46" s="21" t="s">
        <v>10</v>
      </c>
      <c r="F46" s="21" t="s">
        <v>10</v>
      </c>
      <c r="G46" s="21" t="s">
        <v>10</v>
      </c>
      <c r="H46" s="21" t="s">
        <v>10</v>
      </c>
      <c r="I46" s="49" t="s">
        <v>10</v>
      </c>
      <c r="J46" s="243" t="s">
        <v>62</v>
      </c>
      <c r="L46" s="242" t="s">
        <v>48</v>
      </c>
      <c r="M46" s="30" t="s">
        <v>11</v>
      </c>
      <c r="N46" s="34">
        <v>2</v>
      </c>
    </row>
    <row r="47" spans="1:14" x14ac:dyDescent="0.45">
      <c r="A47" s="194" t="s">
        <v>9</v>
      </c>
      <c r="B47" s="266" t="s">
        <v>66</v>
      </c>
      <c r="C47" s="35">
        <v>3</v>
      </c>
      <c r="D47" s="43" t="s">
        <v>10</v>
      </c>
      <c r="E47" s="21" t="s">
        <v>10</v>
      </c>
      <c r="F47" s="21" t="s">
        <v>10</v>
      </c>
      <c r="G47" s="21" t="s">
        <v>10</v>
      </c>
      <c r="H47" s="21" t="s">
        <v>10</v>
      </c>
      <c r="I47" s="49" t="s">
        <v>10</v>
      </c>
      <c r="J47" s="243" t="s">
        <v>62</v>
      </c>
      <c r="L47" s="242" t="s">
        <v>48</v>
      </c>
      <c r="M47" s="30" t="s">
        <v>11</v>
      </c>
      <c r="N47" s="34">
        <v>3</v>
      </c>
    </row>
    <row r="48" spans="1:14" x14ac:dyDescent="0.45">
      <c r="A48" s="194" t="s">
        <v>9</v>
      </c>
      <c r="B48" s="266" t="s">
        <v>66</v>
      </c>
      <c r="C48" s="35">
        <v>4</v>
      </c>
      <c r="D48" s="43" t="s">
        <v>10</v>
      </c>
      <c r="E48" s="21" t="s">
        <v>10</v>
      </c>
      <c r="F48" s="21" t="s">
        <v>10</v>
      </c>
      <c r="G48" s="21" t="s">
        <v>10</v>
      </c>
      <c r="H48" s="21" t="s">
        <v>10</v>
      </c>
      <c r="I48" s="49" t="s">
        <v>10</v>
      </c>
      <c r="J48" s="243" t="s">
        <v>62</v>
      </c>
      <c r="L48" s="242" t="s">
        <v>48</v>
      </c>
      <c r="M48" s="30" t="s">
        <v>11</v>
      </c>
      <c r="N48" s="34">
        <v>4</v>
      </c>
    </row>
    <row r="49" spans="1:14" x14ac:dyDescent="0.45">
      <c r="A49" s="194" t="s">
        <v>9</v>
      </c>
      <c r="B49" s="266" t="s">
        <v>66</v>
      </c>
      <c r="C49" s="35">
        <v>5</v>
      </c>
      <c r="D49" s="43" t="s">
        <v>10</v>
      </c>
      <c r="E49" s="21" t="s">
        <v>10</v>
      </c>
      <c r="F49" s="21" t="s">
        <v>10</v>
      </c>
      <c r="G49" s="21" t="s">
        <v>10</v>
      </c>
      <c r="H49" s="21" t="s">
        <v>10</v>
      </c>
      <c r="I49" s="49" t="s">
        <v>10</v>
      </c>
      <c r="J49" s="243" t="s">
        <v>62</v>
      </c>
      <c r="L49" s="242" t="s">
        <v>48</v>
      </c>
      <c r="M49" s="30" t="s">
        <v>11</v>
      </c>
      <c r="N49" s="34">
        <v>5</v>
      </c>
    </row>
    <row r="50" spans="1:14" x14ac:dyDescent="0.45">
      <c r="A50" s="194" t="s">
        <v>9</v>
      </c>
      <c r="B50" s="266" t="s">
        <v>66</v>
      </c>
      <c r="C50" s="31" t="s">
        <v>10</v>
      </c>
      <c r="D50" s="43" t="s">
        <v>10</v>
      </c>
      <c r="E50" s="21" t="s">
        <v>10</v>
      </c>
      <c r="F50" s="21" t="s">
        <v>10</v>
      </c>
      <c r="G50" s="21" t="s">
        <v>10</v>
      </c>
      <c r="H50" s="21" t="s">
        <v>10</v>
      </c>
      <c r="I50" s="49" t="s">
        <v>10</v>
      </c>
      <c r="J50" s="243" t="s">
        <v>62</v>
      </c>
      <c r="L50" s="242" t="s">
        <v>48</v>
      </c>
      <c r="M50" s="30" t="s">
        <v>11</v>
      </c>
      <c r="N50" s="30" t="s">
        <v>24</v>
      </c>
    </row>
    <row r="51" spans="1:14" x14ac:dyDescent="0.45">
      <c r="A51" s="194" t="s">
        <v>9</v>
      </c>
      <c r="B51" s="267" t="s">
        <v>66</v>
      </c>
      <c r="C51" s="36" t="s">
        <v>8</v>
      </c>
      <c r="D51" s="45" t="s">
        <v>10</v>
      </c>
      <c r="E51" s="54" t="s">
        <v>10</v>
      </c>
      <c r="F51" s="54" t="s">
        <v>10</v>
      </c>
      <c r="G51" s="54" t="s">
        <v>10</v>
      </c>
      <c r="H51" s="54" t="s">
        <v>10</v>
      </c>
      <c r="I51" s="51" t="s">
        <v>10</v>
      </c>
      <c r="J51" s="246" t="s">
        <v>62</v>
      </c>
      <c r="L51" s="242" t="s">
        <v>48</v>
      </c>
      <c r="M51" s="30" t="s">
        <v>11</v>
      </c>
      <c r="N51" s="30" t="s">
        <v>65</v>
      </c>
    </row>
    <row r="52" spans="1:14" x14ac:dyDescent="0.45">
      <c r="A52" s="194" t="s">
        <v>9</v>
      </c>
      <c r="B52" s="257" t="s">
        <v>0</v>
      </c>
      <c r="C52" s="37" t="s">
        <v>1</v>
      </c>
      <c r="D52" s="42" t="s">
        <v>10</v>
      </c>
      <c r="E52" s="17" t="s">
        <v>10</v>
      </c>
      <c r="F52" s="17" t="s">
        <v>10</v>
      </c>
      <c r="G52" s="17" t="s">
        <v>10</v>
      </c>
      <c r="H52" s="17" t="s">
        <v>10</v>
      </c>
      <c r="I52" s="48" t="s">
        <v>10</v>
      </c>
      <c r="J52" s="245">
        <v>50</v>
      </c>
      <c r="L52" s="242" t="s">
        <v>48</v>
      </c>
      <c r="M52" s="30" t="s">
        <v>0</v>
      </c>
      <c r="N52" s="30">
        <v>2</v>
      </c>
    </row>
    <row r="53" spans="1:14" x14ac:dyDescent="0.45">
      <c r="A53" s="194" t="s">
        <v>9</v>
      </c>
      <c r="B53" s="146" t="s">
        <v>0</v>
      </c>
      <c r="C53" s="38" t="s">
        <v>2</v>
      </c>
      <c r="D53" s="46" t="s">
        <v>10</v>
      </c>
      <c r="E53" s="55" t="s">
        <v>10</v>
      </c>
      <c r="F53" s="55" t="s">
        <v>10</v>
      </c>
      <c r="G53" s="55" t="s">
        <v>10</v>
      </c>
      <c r="H53" s="55" t="s">
        <v>10</v>
      </c>
      <c r="I53" s="52" t="s">
        <v>10</v>
      </c>
      <c r="J53" s="247">
        <v>40</v>
      </c>
      <c r="L53" s="242" t="s">
        <v>48</v>
      </c>
      <c r="M53" s="30" t="s">
        <v>0</v>
      </c>
      <c r="N53" s="30">
        <v>1</v>
      </c>
    </row>
    <row r="54" spans="1:14" x14ac:dyDescent="0.45">
      <c r="A54" s="194" t="s">
        <v>9</v>
      </c>
      <c r="B54" s="146" t="s">
        <v>0</v>
      </c>
      <c r="C54" s="249" t="s">
        <v>3</v>
      </c>
      <c r="D54" s="250" t="s">
        <v>10</v>
      </c>
      <c r="E54" s="55" t="s">
        <v>10</v>
      </c>
      <c r="F54" s="55" t="s">
        <v>10</v>
      </c>
      <c r="G54" s="55" t="s">
        <v>10</v>
      </c>
      <c r="H54" s="55" t="s">
        <v>10</v>
      </c>
      <c r="I54" s="52" t="s">
        <v>10</v>
      </c>
      <c r="J54" s="247" t="s">
        <v>62</v>
      </c>
      <c r="L54" s="242" t="s">
        <v>48</v>
      </c>
      <c r="M54" s="30" t="s">
        <v>0</v>
      </c>
      <c r="N54" s="30">
        <v>9</v>
      </c>
    </row>
    <row r="55" spans="1:14" x14ac:dyDescent="0.45">
      <c r="A55" s="261" t="s">
        <v>78</v>
      </c>
      <c r="B55" s="11"/>
      <c r="D55" s="23"/>
      <c r="E55" s="221"/>
      <c r="F55" s="221"/>
      <c r="G55" s="221"/>
      <c r="H55" s="221"/>
      <c r="I55" s="220"/>
      <c r="J55" s="220"/>
    </row>
    <row r="56" spans="1:14" hidden="1" x14ac:dyDescent="0.45">
      <c r="A56" s="196" t="s">
        <v>78</v>
      </c>
      <c r="C56" s="40" t="s">
        <v>31</v>
      </c>
      <c r="D56" s="41" t="s">
        <v>47</v>
      </c>
      <c r="E56" s="41" t="s">
        <v>47</v>
      </c>
      <c r="F56" s="41" t="s">
        <v>47</v>
      </c>
      <c r="G56" s="41" t="s">
        <v>47</v>
      </c>
      <c r="H56" s="41" t="s">
        <v>47</v>
      </c>
      <c r="I56" s="41" t="s">
        <v>30</v>
      </c>
      <c r="J56" s="114" t="s">
        <v>29</v>
      </c>
    </row>
    <row r="57" spans="1:14" hidden="1" x14ac:dyDescent="0.45">
      <c r="C57" s="40" t="s">
        <v>32</v>
      </c>
      <c r="D57" s="41" t="s">
        <v>33</v>
      </c>
      <c r="E57" s="41" t="s">
        <v>33</v>
      </c>
      <c r="F57" s="41" t="s">
        <v>34</v>
      </c>
      <c r="G57" s="41" t="s">
        <v>35</v>
      </c>
      <c r="H57" s="41" t="s">
        <v>36</v>
      </c>
      <c r="I57" s="41" t="s">
        <v>24</v>
      </c>
      <c r="J57" s="114" t="s">
        <v>24</v>
      </c>
    </row>
    <row r="58" spans="1:14" hidden="1" x14ac:dyDescent="0.45">
      <c r="C58" s="222"/>
      <c r="D58" s="41" t="s">
        <v>37</v>
      </c>
      <c r="E58" s="41" t="s">
        <v>38</v>
      </c>
      <c r="F58" s="41" t="s">
        <v>38</v>
      </c>
      <c r="G58" s="41" t="s">
        <v>38</v>
      </c>
      <c r="H58" s="41" t="s">
        <v>38</v>
      </c>
      <c r="I58" s="41" t="s">
        <v>37</v>
      </c>
      <c r="J58" s="114" t="s">
        <v>37</v>
      </c>
    </row>
  </sheetData>
  <sheetProtection password="AD59" sheet="1" objects="1" scenarios="1"/>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P13"/>
  <sheetViews>
    <sheetView showGridLines="0" zoomScaleNormal="100" workbookViewId="0"/>
  </sheetViews>
  <sheetFormatPr defaultRowHeight="14.25" x14ac:dyDescent="0.45"/>
  <cols>
    <col min="1" max="1" width="76.3984375" style="1" bestFit="1" customWidth="1"/>
    <col min="2" max="16" width="9.1328125" style="1"/>
  </cols>
  <sheetData>
    <row r="1" spans="1:15" ht="18" customHeight="1" x14ac:dyDescent="0.5">
      <c r="A1" s="252" t="s">
        <v>95</v>
      </c>
      <c r="B1"/>
    </row>
    <row r="2" spans="1:15" ht="33" customHeight="1" x14ac:dyDescent="0.45">
      <c r="A2" s="253" t="s">
        <v>96</v>
      </c>
      <c r="B2"/>
    </row>
    <row r="3" spans="1:15" ht="51.75" customHeight="1" x14ac:dyDescent="0.45">
      <c r="A3" s="254" t="s">
        <v>97</v>
      </c>
      <c r="B3"/>
    </row>
    <row r="4" spans="1:15" ht="34.5" customHeight="1" x14ac:dyDescent="0.45">
      <c r="A4" s="254" t="s">
        <v>98</v>
      </c>
      <c r="B4"/>
      <c r="C4" s="69"/>
      <c r="D4" s="69"/>
      <c r="E4" s="69"/>
      <c r="F4" s="69"/>
      <c r="G4" s="69"/>
      <c r="H4" s="69"/>
      <c r="I4" s="69"/>
      <c r="J4" s="69"/>
      <c r="K4" s="69"/>
      <c r="L4" s="69"/>
      <c r="M4" s="69"/>
      <c r="N4" s="69"/>
      <c r="O4" s="69"/>
    </row>
    <row r="5" spans="1:15" ht="21" customHeight="1" x14ac:dyDescent="0.45">
      <c r="A5" s="253" t="s">
        <v>92</v>
      </c>
      <c r="B5"/>
    </row>
    <row r="6" spans="1:15" x14ac:dyDescent="0.45">
      <c r="A6" s="253" t="s">
        <v>93</v>
      </c>
      <c r="B6" s="251"/>
    </row>
    <row r="7" spans="1:15" x14ac:dyDescent="0.45">
      <c r="A7" s="253" t="s">
        <v>94</v>
      </c>
      <c r="B7" s="251"/>
      <c r="C7" s="71"/>
      <c r="D7" s="71"/>
      <c r="E7" s="71"/>
      <c r="F7" s="71"/>
      <c r="G7" s="71"/>
      <c r="H7" s="71"/>
      <c r="I7" s="71"/>
      <c r="J7" s="71"/>
      <c r="K7" s="71"/>
      <c r="L7" s="71"/>
      <c r="M7" s="71"/>
      <c r="N7" s="71"/>
      <c r="O7" s="71"/>
    </row>
    <row r="8" spans="1:15" ht="21.75" customHeight="1" x14ac:dyDescent="0.45">
      <c r="A8" s="255" t="s">
        <v>99</v>
      </c>
      <c r="B8" s="251"/>
      <c r="C8" s="70"/>
      <c r="D8" s="70"/>
      <c r="E8" s="70"/>
      <c r="F8" s="70"/>
      <c r="G8" s="70"/>
      <c r="H8" s="70"/>
      <c r="I8" s="70"/>
      <c r="J8" s="70"/>
      <c r="K8" s="70"/>
      <c r="L8" s="70"/>
      <c r="M8" s="70"/>
      <c r="N8" s="70"/>
      <c r="O8" s="70"/>
    </row>
    <row r="9" spans="1:15" ht="26.25" x14ac:dyDescent="0.45">
      <c r="A9" s="256" t="s">
        <v>100</v>
      </c>
      <c r="B9"/>
      <c r="C9" s="70"/>
      <c r="D9" s="70"/>
      <c r="E9" s="70"/>
      <c r="F9" s="70"/>
      <c r="G9" s="70"/>
      <c r="H9" s="70"/>
      <c r="I9" s="70"/>
      <c r="J9" s="70"/>
      <c r="K9" s="70"/>
      <c r="L9" s="70"/>
      <c r="M9" s="70"/>
      <c r="N9" s="70"/>
      <c r="O9" s="70"/>
    </row>
    <row r="10" spans="1:15" x14ac:dyDescent="0.45">
      <c r="A10" s="264" t="s">
        <v>101</v>
      </c>
      <c r="B10"/>
      <c r="C10" s="70"/>
      <c r="D10" s="70"/>
      <c r="E10" s="70"/>
      <c r="F10" s="70"/>
      <c r="G10" s="70"/>
      <c r="H10" s="70"/>
      <c r="I10" s="70"/>
      <c r="J10" s="70"/>
      <c r="K10" s="70"/>
      <c r="L10" s="70"/>
      <c r="M10" s="70"/>
      <c r="N10" s="70"/>
      <c r="O10" s="70"/>
    </row>
    <row r="13" spans="1:15" x14ac:dyDescent="0.45">
      <c r="A13" s="72"/>
      <c r="B13" s="72"/>
      <c r="C13" s="72"/>
      <c r="D13" s="72"/>
      <c r="E13" s="72"/>
      <c r="F13" s="72"/>
      <c r="G13" s="72"/>
      <c r="H13" s="72"/>
      <c r="I13" s="72"/>
      <c r="J13" s="72"/>
      <c r="K13" s="72"/>
      <c r="L13" s="72"/>
      <c r="M13" s="72"/>
      <c r="N13" s="72"/>
      <c r="O13" s="72"/>
    </row>
  </sheetData>
  <sheetProtection password="AD59"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Sheet1</vt:lpstr>
      <vt:lpstr>Workbook overview</vt:lpstr>
      <vt:lpstr>Table 1a AOAR 2018-19</vt:lpstr>
      <vt:lpstr>Table 1b AOAR 2018-19</vt:lpstr>
      <vt:lpstr>Table 2a Attainment 2017-18</vt:lpstr>
      <vt:lpstr>Table 2b Attainment 2017-18</vt:lpstr>
      <vt:lpstr>Rounding and suppression</vt:lpstr>
      <vt:lpstr>AOAR1aAcc_datacols</vt:lpstr>
      <vt:lpstr>AOAR1aAcc_rowtags</vt:lpstr>
      <vt:lpstr>AOAR1aAcc_rowvars</vt:lpstr>
      <vt:lpstr>AOAR1bAcc_datacols</vt:lpstr>
      <vt:lpstr>AOAR1bAcc_rowtags</vt:lpstr>
      <vt:lpstr>AOAR1bAcc_rowvars</vt:lpstr>
      <vt:lpstr>Attain2aAcc_datacols</vt:lpstr>
      <vt:lpstr>Attain2aAcc_rowtags</vt:lpstr>
      <vt:lpstr>Attain2aAcc_rowvars</vt:lpstr>
      <vt:lpstr>Attain2bAcc_coltags</vt:lpstr>
      <vt:lpstr>Attain2bAcc_colvars</vt:lpstr>
      <vt:lpstr>Attain2bAcc_datacols</vt:lpstr>
      <vt:lpstr>Attain2bAcc_rowtags</vt:lpstr>
      <vt:lpstr>Attain2bAcc_rowvars</vt:lpstr>
      <vt:lpstr>ConfirmDropdown</vt:lpstr>
      <vt:lpstr>Provider</vt:lpstr>
      <vt:lpstr>UKPRN</vt:lpstr>
      <vt:lpstr>uploadDateTime</vt:lpstr>
      <vt:lpstr>YesNoDropdown</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HAWLEY Philip R</cp:lastModifiedBy>
  <cp:lastPrinted>2019-06-06T11:36:51Z</cp:lastPrinted>
  <dcterms:created xsi:type="dcterms:W3CDTF">2018-04-25T10:20:31Z</dcterms:created>
  <dcterms:modified xsi:type="dcterms:W3CDTF">2019-09-03T12:23:10Z</dcterms:modified>
</cp:coreProperties>
</file>